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M:\30 BGV\400 Personal-Verwaltung\400 Leitung\DATEIEN\"/>
    </mc:Choice>
  </mc:AlternateContent>
  <xr:revisionPtr revIDLastSave="0" documentId="13_ncr:1_{4E2E46FB-A67F-4206-9DCF-220801E2C96D}" xr6:coauthVersionLast="47" xr6:coauthVersionMax="47" xr10:uidLastSave="{00000000-0000-0000-0000-000000000000}"/>
  <bookViews>
    <workbookView xWindow="-98" yWindow="-98" windowWidth="22695" windowHeight="14595" xr2:uid="{00000000-000D-0000-FFFF-FFFF00000000}"/>
  </bookViews>
  <sheets>
    <sheet name="Hinweis" sheetId="9" r:id="rId1"/>
    <sheet name="Meine Abrechnung" sheetId="5" r:id="rId2"/>
    <sheet name="Beispiele"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2" i="5" l="1"/>
  <c r="M12" i="5" a="1"/>
  <c r="M12" i="5"/>
  <c r="L15" i="8"/>
  <c r="L12" i="8"/>
  <c r="P20" i="8"/>
  <c r="P21" i="8" s="1"/>
  <c r="E20" i="8"/>
  <c r="E21" i="8" s="1"/>
  <c r="M19" i="8" a="1"/>
  <c r="M19" i="8" s="1"/>
  <c r="H19" i="8"/>
  <c r="L19" i="8" s="1"/>
  <c r="N19" i="8" s="1"/>
  <c r="M18" i="8"/>
  <c r="M18" i="8" a="1"/>
  <c r="H18" i="8"/>
  <c r="L18" i="8" s="1"/>
  <c r="N18" i="8" s="1"/>
  <c r="M17" i="8" a="1"/>
  <c r="M17" i="8" s="1"/>
  <c r="H17" i="8"/>
  <c r="L17" i="8" s="1"/>
  <c r="N17" i="8" s="1"/>
  <c r="M16" i="8" a="1"/>
  <c r="M16" i="8" s="1"/>
  <c r="L16" i="8"/>
  <c r="M15" i="8" a="1"/>
  <c r="M15" i="8" s="1"/>
  <c r="M14" i="8" a="1"/>
  <c r="M14" i="8" s="1"/>
  <c r="L14" i="8"/>
  <c r="M13" i="8"/>
  <c r="M13" i="8" a="1"/>
  <c r="L13" i="8"/>
  <c r="N13" i="8" s="1"/>
  <c r="M12" i="8"/>
  <c r="M12" i="8" a="1"/>
  <c r="H12" i="5"/>
  <c r="N14" i="8" l="1"/>
  <c r="N12" i="8"/>
  <c r="L20" i="8"/>
  <c r="M20" i="8"/>
  <c r="N15" i="8"/>
  <c r="N16" i="8"/>
  <c r="H18" i="5"/>
  <c r="L18" i="5" s="1"/>
  <c r="H14" i="5"/>
  <c r="L14" i="5" s="1"/>
  <c r="H13" i="5"/>
  <c r="L13" i="5" s="1"/>
  <c r="H15" i="5"/>
  <c r="L15" i="5" s="1"/>
  <c r="M17" i="5" a="1"/>
  <c r="M17" i="5" s="1"/>
  <c r="M18" i="5" a="1"/>
  <c r="M18" i="5" s="1"/>
  <c r="M19" i="5" a="1"/>
  <c r="M19" i="5" s="1"/>
  <c r="H17" i="5"/>
  <c r="L17" i="5" s="1"/>
  <c r="H19" i="5"/>
  <c r="L19" i="5" s="1"/>
  <c r="P20" i="5"/>
  <c r="P21" i="5" s="1"/>
  <c r="E20" i="5"/>
  <c r="E21" i="5" s="1"/>
  <c r="M16" i="5" a="1"/>
  <c r="M16" i="5" s="1"/>
  <c r="H16" i="5"/>
  <c r="L16" i="5" s="1"/>
  <c r="M15" i="5" a="1"/>
  <c r="M15" i="5" s="1"/>
  <c r="M14" i="5" a="1"/>
  <c r="M14" i="5" s="1"/>
  <c r="M13" i="5" a="1"/>
  <c r="M13" i="5" s="1"/>
  <c r="N20" i="8" l="1"/>
  <c r="N21" i="8" s="1"/>
  <c r="P24" i="8" s="1"/>
  <c r="N19" i="5"/>
  <c r="N17" i="5"/>
  <c r="N16" i="5"/>
  <c r="N15" i="5"/>
  <c r="N13" i="5"/>
  <c r="N14" i="5"/>
  <c r="N18" i="5"/>
  <c r="N12" i="5"/>
  <c r="L20" i="5"/>
  <c r="M20" i="5"/>
  <c r="N20" i="5" l="1"/>
  <c r="N21" i="5" s="1"/>
  <c r="P24"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<sst xmlns="http://schemas.openxmlformats.org/spreadsheetml/2006/main" count="136" uniqueCount="51">
  <si>
    <t>Datum</t>
  </si>
  <si>
    <t>Std.</t>
  </si>
  <si>
    <t>von</t>
  </si>
  <si>
    <t xml:space="preserve">bis </t>
  </si>
  <si>
    <t>F</t>
  </si>
  <si>
    <t>M</t>
  </si>
  <si>
    <t>A</t>
  </si>
  <si>
    <t>Ich bestätige die Richtigkeit dieser Angaben:</t>
  </si>
  <si>
    <t>Abrechnung</t>
  </si>
  <si>
    <t>Datum, Unterschrift des/der Beantragenden</t>
  </si>
  <si>
    <t>Datum, Unterschrift des/der Abrechnenden</t>
  </si>
  <si>
    <t>Datum, Unterschrift des/der Genehmigenden</t>
  </si>
  <si>
    <t>Genehmigt:</t>
  </si>
  <si>
    <t>Dienstreise</t>
  </si>
  <si>
    <t>Sachlich und rechnerisch richtig:</t>
  </si>
  <si>
    <t>Bitte für jeden Tag eine neue Zeile benutzen</t>
  </si>
  <si>
    <t>IBAN:</t>
  </si>
  <si>
    <t>Summe der 
sonstigen Kosten</t>
  </si>
  <si>
    <t>Eine Erstattung von dritter Seite ist nicht erfolgt.</t>
  </si>
  <si>
    <t>Parkticket</t>
  </si>
  <si>
    <t>nein</t>
  </si>
  <si>
    <t>ja</t>
  </si>
  <si>
    <t>Sonstige Kosten*
(kurze Beschreibung)</t>
  </si>
  <si>
    <t>* Sonstige Kosten gesondert begründen und Originalbelege beifügen.</t>
  </si>
  <si>
    <t>Unentgeltliche
Verpflegung</t>
  </si>
  <si>
    <t>Zwischensumme</t>
  </si>
  <si>
    <t>Gesamtbetrag €</t>
  </si>
  <si>
    <t>Gesamtsumme:</t>
  </si>
  <si>
    <t>private Adresse:</t>
  </si>
  <si>
    <t>Verpflegungs-
mehraufwand 
wg. Abwensenheit</t>
  </si>
  <si>
    <t>Verpflegungs-
mehraufwand
Kürzung</t>
  </si>
  <si>
    <t>Verpflegungsmehraufwand,
gesamt</t>
  </si>
  <si>
    <t>Kostenstelle:</t>
  </si>
  <si>
    <r>
      <rPr>
        <b/>
        <sz val="11"/>
        <rFont val="Arial"/>
        <family val="2"/>
      </rPr>
      <t>privates KFZ</t>
    </r>
    <r>
      <rPr>
        <sz val="11"/>
        <rFont val="Arial"/>
        <family val="2"/>
      </rPr>
      <t xml:space="preserve">
km</t>
    </r>
  </si>
  <si>
    <t xml:space="preserve">von - nach 
und Zweck der Fahrt </t>
  </si>
  <si>
    <t>Name, Vorname:</t>
  </si>
  <si>
    <t>1. Tätigkeitsstätte:</t>
  </si>
  <si>
    <t>KFZ-Kennzeichen:</t>
  </si>
  <si>
    <t>(Straße, PLZ, Ort)</t>
  </si>
  <si>
    <r>
      <t xml:space="preserve">    </t>
    </r>
    <r>
      <rPr>
        <b/>
        <sz val="12"/>
        <rFont val="Arial"/>
        <family val="2"/>
      </rPr>
      <t xml:space="preserve"> Beantragte Tagegelder</t>
    </r>
    <r>
      <rPr>
        <b/>
        <sz val="10"/>
        <rFont val="Arial"/>
        <family val="2"/>
      </rPr>
      <t xml:space="preserve">
</t>
    </r>
    <r>
      <rPr>
        <sz val="10"/>
        <rFont val="Arial"/>
        <family val="2"/>
      </rPr>
      <t>Uhrzeit</t>
    </r>
  </si>
  <si>
    <r>
      <t>Am Domhof 18 - Musterstraße 3, 12345 Himmelsdorf
Fortbildung (</t>
    </r>
    <r>
      <rPr>
        <sz val="11"/>
        <color rgb="FFFF0000"/>
        <rFont val="Arial"/>
        <family val="2"/>
      </rPr>
      <t>weniger als 8 Stunden</t>
    </r>
    <r>
      <rPr>
        <sz val="11"/>
        <rFont val="Arial"/>
        <family val="2"/>
      </rPr>
      <t>)</t>
    </r>
  </si>
  <si>
    <r>
      <t>Am Domhof 18 - Musterstraße 3, 12345 Himmelsdorf
Fortbildung (</t>
    </r>
    <r>
      <rPr>
        <sz val="11"/>
        <color rgb="FFFF0000"/>
        <rFont val="Arial"/>
        <family val="2"/>
      </rPr>
      <t>mehr als 8 Stunden</t>
    </r>
    <r>
      <rPr>
        <sz val="11"/>
        <rFont val="Arial"/>
        <family val="2"/>
      </rPr>
      <t>)</t>
    </r>
  </si>
  <si>
    <r>
      <t>Am Domhof 18 - Musterstraße 3, 12345 Himmelsdorf
Fortbildung (</t>
    </r>
    <r>
      <rPr>
        <sz val="11"/>
        <color rgb="FFFF0000"/>
        <rFont val="Arial"/>
        <family val="2"/>
      </rPr>
      <t>mehrtägig - Anreise</t>
    </r>
    <r>
      <rPr>
        <sz val="11"/>
        <rFont val="Arial"/>
        <family val="2"/>
      </rPr>
      <t>)</t>
    </r>
  </si>
  <si>
    <r>
      <t>Am Domhof 18 - Musterstraße 3, 12345 Himmelsdorf
Fortbildung (</t>
    </r>
    <r>
      <rPr>
        <sz val="11"/>
        <color rgb="FFFF0000"/>
        <rFont val="Arial"/>
        <family val="2"/>
      </rPr>
      <t>mehrtägig - ganzer Tag</t>
    </r>
    <r>
      <rPr>
        <sz val="11"/>
        <rFont val="Arial"/>
        <family val="2"/>
      </rPr>
      <t>)</t>
    </r>
  </si>
  <si>
    <r>
      <t>Am Domhof 18 - Musterstraße 3, 12345 Himmelsdorf
Fortbildung (</t>
    </r>
    <r>
      <rPr>
        <sz val="11"/>
        <color rgb="FFFF0000"/>
        <rFont val="Arial"/>
        <family val="2"/>
      </rPr>
      <t>mehrtägig - Abreise</t>
    </r>
    <r>
      <rPr>
        <sz val="11"/>
        <rFont val="Arial"/>
        <family val="2"/>
      </rPr>
      <t>)</t>
    </r>
  </si>
  <si>
    <t>Mustermann, Max</t>
  </si>
  <si>
    <t>Hinweise:</t>
  </si>
  <si>
    <t xml:space="preserve">Bitte verwenden Sie für die Erstattung von Reiskosten ausschließlich dieses neue Formular, wenn Sie sich Kosten für Dienstreisen nach dem 1. Januar 2024 erstatten lassen wollen. </t>
  </si>
  <si>
    <t xml:space="preserve">Es gilt weiterhin, dass die Nutzung des Privatfahrzeugs für Dienstreisen den Mitarbeitenden im Generalvikariat und den dazugehörigen Einrichtungen grundsätzlich nur dann gestattet ist, wenn ein Fuhrparkfahrzeug nicht zur Verfügung steht und dies von der Abteilung Zentrale Dienste bestätigt worden ist. </t>
  </si>
  <si>
    <t>Bitte reichen Sie das vollständig ausgefüllte und unterschriebene Formular bei der Abteilung Personalservice ein.</t>
  </si>
  <si>
    <t>Bitte beachten Sie, dass Dienstreisen auch weiterhin einer Genehmigung durch die/den Vorgesetzten bedürfen, und zwar auch, wenn Sie nicht ein KFZ benötigen bzw. benutzen wollen.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</si>
</sst>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7]_-;\-* #,##0.00\ [$€-407]_-;_-* &quot;-&quot;??\ [$€-407]_-;_-@_-"/>
  </numFmts>
  <fonts count="12" x14ac:knownFonts="1">
    <font>
      <sz val="10"/>
      <name val="Arial"/>
    </font>
    <font>
      <sz val="10"/>
      <name val="Arial"/>
      <family val="2"/>
    </font>
    <font>
      <sz val="10"/>
      <name val="Arial"/>
      <family val="2"/>
    </font>
    <font>
      <b/>
      <sz val="10"/>
      <name val="Arial"/>
      <family val="2"/>
    </font>
    <font>
      <b/>
      <sz val="12"/>
      <name val="Arial"/>
      <family val="2"/>
    </font>
    <font>
      <sz val="11"/>
      <name val="Arial"/>
      <family val="2"/>
    </font>
    <font>
      <b/>
      <sz val="9"/>
      <name val="Arial"/>
      <family val="2"/>
    </font>
    <font>
      <sz val="12"/>
      <name val="Arial"/>
      <family val="2"/>
    </font>
    <font>
      <b/>
      <sz val="11"/>
      <name val="Arial"/>
      <family val="2"/>
    </font>
    <font>
      <sz val="9"/>
      <name val="Arial"/>
      <family val="2"/>
    </font>
    <font>
      <sz val="8"/>
      <name val="Arial"/>
      <family val="2"/>
    </font>
    <font>
      <sz val="11"/>
      <color rgb="FFFF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44" fontId="2" fillId="0" borderId="0" applyFont="0" applyFill="0" applyBorder="0" applyAlignment="0" applyProtection="0"/>
  </cellStyleXfs>
  <cellXfs count="155">
    <xf numFmtId="0" fontId="0" fillId="0" borderId="0" xfId="0"/>
    <xf numFmtId="0" fontId="7" fillId="0" borderId="0" xfId="0" applyFont="1" applyProtection="1">
      <protection locked="0"/>
    </xf>
    <xf numFmtId="0" fontId="5" fillId="0" borderId="1" xfId="0" applyFont="1" applyBorder="1" applyAlignment="1">
      <alignment horizontal="center"/>
    </xf>
    <xf numFmtId="0" fontId="4" fillId="0" borderId="0" xfId="0" applyFont="1" applyAlignment="1">
      <alignment horizontal="right"/>
    </xf>
    <xf numFmtId="0" fontId="4" fillId="0" borderId="0" xfId="0" applyFont="1"/>
    <xf numFmtId="44" fontId="4" fillId="0" borderId="0" xfId="1" applyFont="1" applyProtection="1"/>
    <xf numFmtId="0" fontId="7" fillId="0" borderId="0" xfId="0" applyFont="1"/>
    <xf numFmtId="0" fontId="7" fillId="0" borderId="0" xfId="0" applyFont="1" applyAlignment="1">
      <alignment horizontal="right"/>
    </xf>
    <xf numFmtId="0" fontId="1" fillId="0" borderId="0" xfId="0" applyFont="1" applyAlignment="1" applyProtection="1">
      <alignment horizontal="center"/>
      <protection locked="0"/>
    </xf>
    <xf numFmtId="44" fontId="7" fillId="0" borderId="0" xfId="1" applyFont="1" applyBorder="1" applyProtection="1"/>
    <xf numFmtId="0" fontId="10" fillId="0" borderId="0" xfId="0" applyFont="1"/>
    <xf numFmtId="0" fontId="10" fillId="0" borderId="0" xfId="0" applyFont="1" applyAlignment="1">
      <alignment horizontal="right"/>
    </xf>
    <xf numFmtId="44" fontId="10" fillId="0" borderId="0" xfId="1" applyFont="1" applyBorder="1" applyProtection="1"/>
    <xf numFmtId="0" fontId="10" fillId="0" borderId="0" xfId="0" applyFont="1" applyProtection="1">
      <protection locked="0"/>
    </xf>
    <xf numFmtId="0" fontId="7" fillId="3" borderId="0" xfId="0" applyFont="1" applyFill="1" applyProtection="1">
      <protection locked="0"/>
    </xf>
    <xf numFmtId="0" fontId="9" fillId="0" borderId="8" xfId="0" applyFont="1" applyBorder="1"/>
    <xf numFmtId="0" fontId="9" fillId="0" borderId="11" xfId="0" applyFont="1" applyBorder="1"/>
    <xf numFmtId="0" fontId="9" fillId="0" borderId="14" xfId="0" applyFont="1" applyBorder="1"/>
    <xf numFmtId="0" fontId="1" fillId="0" borderId="0" xfId="0" applyFont="1"/>
    <xf numFmtId="0" fontId="1" fillId="0" borderId="0" xfId="0" applyFont="1" applyProtection="1">
      <protection locked="0"/>
    </xf>
    <xf numFmtId="0" fontId="10" fillId="0" borderId="17" xfId="0" applyFont="1" applyBorder="1"/>
    <xf numFmtId="0" fontId="10" fillId="0" borderId="18" xfId="0" applyFont="1" applyBorder="1"/>
    <xf numFmtId="0" fontId="7" fillId="0" borderId="21" xfId="0" applyFont="1" applyBorder="1"/>
    <xf numFmtId="0" fontId="7" fillId="0" borderId="22" xfId="0" applyFont="1" applyBorder="1"/>
    <xf numFmtId="0" fontId="4" fillId="0" borderId="19" xfId="0" applyFont="1" applyBorder="1"/>
    <xf numFmtId="164" fontId="4" fillId="0" borderId="20" xfId="0" applyNumberFormat="1" applyFont="1" applyBorder="1"/>
    <xf numFmtId="0" fontId="4" fillId="0" borderId="23" xfId="0" applyFont="1" applyBorder="1" applyAlignment="1">
      <alignment horizontal="center"/>
    </xf>
    <xf numFmtId="0" fontId="7" fillId="0" borderId="5" xfId="0" applyFont="1" applyBorder="1"/>
    <xf numFmtId="4" fontId="5" fillId="0" borderId="1" xfId="0" applyNumberFormat="1" applyFont="1" applyBorder="1"/>
    <xf numFmtId="20" fontId="5" fillId="0" borderId="1" xfId="0" applyNumberFormat="1" applyFont="1" applyBorder="1"/>
    <xf numFmtId="0" fontId="5" fillId="0" borderId="1" xfId="0" quotePrefix="1" applyFont="1" applyBorder="1" applyProtection="1">
      <protection locked="0"/>
    </xf>
    <xf numFmtId="164" fontId="5" fillId="0" borderId="1" xfId="1" applyNumberFormat="1" applyFont="1" applyBorder="1" applyProtection="1">
      <protection locked="0"/>
    </xf>
    <xf numFmtId="164" fontId="5" fillId="0" borderId="1" xfId="1" applyNumberFormat="1" applyFont="1" applyBorder="1" applyProtection="1"/>
    <xf numFmtId="0" fontId="5" fillId="0" borderId="1" xfId="0" applyFont="1" applyBorder="1" applyProtection="1">
      <protection locked="0"/>
    </xf>
    <xf numFmtId="44" fontId="5" fillId="0" borderId="12" xfId="1" applyFont="1" applyBorder="1" applyProtection="1">
      <protection locked="0"/>
    </xf>
    <xf numFmtId="0" fontId="5" fillId="0" borderId="1" xfId="0" applyFont="1" applyBorder="1"/>
    <xf numFmtId="0" fontId="5" fillId="0" borderId="11" xfId="0" applyFont="1" applyBorder="1" applyAlignment="1" applyProtection="1">
      <alignment horizontal="left" vertical="top"/>
      <protection locked="0"/>
    </xf>
    <xf numFmtId="3" fontId="5" fillId="0" borderId="1" xfId="0" applyNumberFormat="1" applyFont="1" applyBorder="1" applyProtection="1">
      <protection locked="0"/>
    </xf>
    <xf numFmtId="4" fontId="5" fillId="0" borderId="1" xfId="0" applyNumberFormat="1" applyFont="1" applyBorder="1" applyAlignment="1">
      <alignment horizontal="right" vertical="center"/>
    </xf>
    <xf numFmtId="0" fontId="5" fillId="0" borderId="6" xfId="0" applyFont="1" applyBorder="1" applyAlignment="1">
      <alignment horizontal="right" vertical="center"/>
    </xf>
    <xf numFmtId="164" fontId="5" fillId="0" borderId="1" xfId="0" applyNumberFormat="1" applyFont="1" applyBorder="1" applyAlignment="1">
      <alignment horizontal="right" vertical="center"/>
    </xf>
    <xf numFmtId="44" fontId="5" fillId="0" borderId="13" xfId="0" applyNumberFormat="1" applyFont="1" applyBorder="1"/>
    <xf numFmtId="164" fontId="8" fillId="0" borderId="29" xfId="0" applyNumberFormat="1" applyFont="1" applyBorder="1" applyAlignment="1">
      <alignment horizontal="right" vertical="center"/>
    </xf>
    <xf numFmtId="0" fontId="8" fillId="0" borderId="28" xfId="0" applyFont="1" applyBorder="1" applyAlignment="1">
      <alignment horizontal="right" vertical="center"/>
    </xf>
    <xf numFmtId="44" fontId="8" fillId="0" borderId="28" xfId="1" applyFont="1" applyBorder="1" applyAlignment="1" applyProtection="1">
      <alignment horizontal="right" vertical="center"/>
    </xf>
    <xf numFmtId="0" fontId="8" fillId="0" borderId="28" xfId="0" applyFont="1" applyBorder="1"/>
    <xf numFmtId="44" fontId="8" fillId="0" borderId="16" xfId="0" applyNumberFormat="1" applyFont="1" applyBorder="1"/>
    <xf numFmtId="14" fontId="5" fillId="0" borderId="11" xfId="0" applyNumberFormat="1" applyFont="1" applyBorder="1" applyAlignment="1" applyProtection="1">
      <alignment horizontal="left" vertical="top"/>
      <protection locked="0"/>
    </xf>
    <xf numFmtId="4" fontId="5" fillId="0" borderId="1" xfId="0" applyNumberFormat="1" applyFont="1" applyBorder="1" applyProtection="1">
      <protection locked="0"/>
    </xf>
    <xf numFmtId="20" fontId="5" fillId="0" borderId="1" xfId="0" applyNumberFormat="1" applyFont="1" applyBorder="1" applyProtection="1">
      <protection locked="0"/>
    </xf>
    <xf numFmtId="14" fontId="5" fillId="0" borderId="11" xfId="0" applyNumberFormat="1" applyFont="1" applyBorder="1"/>
    <xf numFmtId="44" fontId="5" fillId="0" borderId="12" xfId="1" applyFont="1" applyBorder="1"/>
    <xf numFmtId="0" fontId="0" fillId="0" borderId="0" xfId="0" applyAlignment="1">
      <alignment wrapText="1"/>
    </xf>
    <xf numFmtId="0" fontId="1" fillId="0" borderId="0" xfId="0" applyFont="1" applyAlignment="1">
      <alignment wrapText="1"/>
    </xf>
    <xf numFmtId="0" fontId="3" fillId="0" borderId="0" xfId="0" applyFont="1" applyAlignment="1">
      <alignment wrapText="1"/>
    </xf>
    <xf numFmtId="0" fontId="7" fillId="0" borderId="5" xfId="0" applyFont="1" applyBorder="1" applyAlignment="1">
      <alignment horizontal="center"/>
    </xf>
    <xf numFmtId="0" fontId="7" fillId="2" borderId="9" xfId="0" applyFont="1" applyFill="1" applyBorder="1" applyAlignment="1">
      <alignment horizontal="left"/>
    </xf>
    <xf numFmtId="0" fontId="7" fillId="2" borderId="10" xfId="0" applyFont="1" applyFill="1" applyBorder="1" applyAlignment="1">
      <alignment horizontal="left"/>
    </xf>
    <xf numFmtId="0" fontId="7" fillId="2" borderId="1" xfId="0" applyFont="1" applyFill="1" applyBorder="1" applyAlignment="1">
      <alignment horizontal="left"/>
    </xf>
    <xf numFmtId="0" fontId="7" fillId="2" borderId="12" xfId="0" applyFont="1" applyFill="1" applyBorder="1" applyAlignment="1">
      <alignment horizontal="left"/>
    </xf>
    <xf numFmtId="0" fontId="7" fillId="2" borderId="15" xfId="0" applyFont="1" applyFill="1" applyBorder="1" applyAlignment="1">
      <alignment horizontal="left"/>
    </xf>
    <xf numFmtId="0" fontId="7" fillId="2" borderId="16" xfId="0" applyFont="1" applyFill="1" applyBorder="1" applyAlignment="1">
      <alignment horizontal="left"/>
    </xf>
    <xf numFmtId="0" fontId="10" fillId="0" borderId="2" xfId="0" applyFont="1" applyBorder="1" applyAlignment="1">
      <alignment horizontal="center" vertical="top"/>
    </xf>
    <xf numFmtId="0" fontId="10" fillId="0" borderId="6" xfId="0" applyFont="1" applyBorder="1" applyAlignment="1">
      <alignment horizontal="center" vertical="top"/>
    </xf>
    <xf numFmtId="0" fontId="10" fillId="0" borderId="13" xfId="0" applyFont="1" applyBorder="1" applyAlignment="1">
      <alignment horizontal="center" vertical="top"/>
    </xf>
    <xf numFmtId="0" fontId="5" fillId="0" borderId="27" xfId="0" applyFont="1" applyBorder="1" applyAlignment="1">
      <alignment horizontal="right"/>
    </xf>
    <xf numFmtId="0" fontId="5" fillId="0" borderId="7" xfId="0" applyFont="1" applyBorder="1" applyAlignment="1">
      <alignment horizontal="right"/>
    </xf>
    <xf numFmtId="0" fontId="5" fillId="0" borderId="4" xfId="0" applyFont="1" applyBorder="1" applyAlignment="1">
      <alignment horizontal="right"/>
    </xf>
    <xf numFmtId="0" fontId="8" fillId="0" borderId="21" xfId="0" applyFont="1" applyBorder="1" applyAlignment="1">
      <alignment horizontal="right"/>
    </xf>
    <xf numFmtId="0" fontId="8" fillId="0" borderId="28" xfId="0" applyFont="1" applyBorder="1" applyAlignment="1">
      <alignment horizontal="right"/>
    </xf>
    <xf numFmtId="0" fontId="5"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protection locked="0"/>
    </xf>
    <xf numFmtId="0" fontId="4" fillId="0" borderId="24" xfId="0" applyFont="1" applyBorder="1" applyAlignment="1">
      <alignment horizontal="center"/>
    </xf>
    <xf numFmtId="0" fontId="4" fillId="0" borderId="25" xfId="0" applyFont="1" applyBorder="1" applyAlignment="1">
      <alignment horizontal="center"/>
    </xf>
    <xf numFmtId="0" fontId="7" fillId="0" borderId="26" xfId="0" applyFont="1" applyBorder="1" applyAlignment="1">
      <alignment horizontal="center"/>
    </xf>
    <xf numFmtId="0" fontId="7" fillId="0" borderId="25" xfId="0" applyFont="1" applyBorder="1"/>
    <xf numFmtId="0" fontId="7" fillId="0" borderId="18" xfId="0" applyFont="1" applyBorder="1"/>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wrapText="1"/>
    </xf>
    <xf numFmtId="0" fontId="10"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xf>
    <xf numFmtId="0" fontId="7" fillId="2" borderId="1" xfId="0" applyFont="1" applyFill="1" applyBorder="1" applyAlignment="1" applyProtection="1">
      <alignment horizontal="left"/>
      <protection locked="0"/>
    </xf>
    <xf numFmtId="0" fontId="7" fillId="2" borderId="12" xfId="0" applyFont="1" applyFill="1" applyBorder="1" applyAlignment="1" applyProtection="1">
      <alignment horizontal="left"/>
      <protection locked="0"/>
    </xf>
    <xf numFmtId="0" fontId="7" fillId="2" borderId="2" xfId="0" applyFont="1" applyFill="1" applyBorder="1" applyAlignment="1" applyProtection="1">
      <alignment horizontal="left"/>
      <protection locked="0"/>
    </xf>
    <xf numFmtId="0" fontId="7" fillId="2" borderId="6" xfId="0" applyFont="1" applyFill="1" applyBorder="1" applyAlignment="1" applyProtection="1">
      <alignment horizontal="left"/>
      <protection locked="0"/>
    </xf>
    <xf numFmtId="0" fontId="7" fillId="2" borderId="13" xfId="0" applyFont="1" applyFill="1" applyBorder="1" applyAlignment="1" applyProtection="1">
      <alignment horizontal="left"/>
      <protection locked="0"/>
    </xf>
    <xf numFmtId="0" fontId="5" fillId="0" borderId="2" xfId="0" applyFont="1" applyBorder="1" applyAlignment="1">
      <alignment wrapText="1"/>
    </xf>
    <xf numFmtId="0" fontId="5" fillId="0" borderId="6" xfId="0" applyFont="1" applyBorder="1" applyAlignment="1">
      <alignment wrapText="1"/>
    </xf>
    <xf numFmtId="0" fontId="5" fillId="0" borderId="3" xfId="0" applyFont="1" applyBorder="1"/>
    <xf numFmtId="0" fontId="7" fillId="2" borderId="0" xfId="0" applyFont="1" applyFill="1" applyProtection="1">
      <protection locked="0"/>
    </xf>
    <xf numFmtId="0" fontId="0" fillId="0" borderId="0" xfId="0" applyProtection="1">
      <protection locked="0"/>
    </xf>
    <xf numFmtId="0" fontId="9" fillId="0" borderId="8" xfId="0" applyFont="1" applyBorder="1" applyProtection="1">
      <protection locked="0"/>
    </xf>
    <xf numFmtId="0" fontId="7" fillId="2" borderId="9" xfId="0" applyFont="1" applyFill="1" applyBorder="1" applyAlignment="1" applyProtection="1">
      <alignment horizontal="left"/>
      <protection locked="0"/>
    </xf>
    <xf numFmtId="0" fontId="7" fillId="2" borderId="10" xfId="0" applyFont="1" applyFill="1" applyBorder="1" applyAlignment="1" applyProtection="1">
      <alignment horizontal="left"/>
      <protection locked="0"/>
    </xf>
    <xf numFmtId="0" fontId="9" fillId="0" borderId="11" xfId="0" applyFont="1" applyBorder="1" applyProtection="1">
      <protection locked="0"/>
    </xf>
    <xf numFmtId="0" fontId="10" fillId="0" borderId="2"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10" fillId="0" borderId="13" xfId="0" applyFont="1" applyBorder="1" applyAlignment="1" applyProtection="1">
      <alignment horizontal="center" vertical="top"/>
      <protection locked="0"/>
    </xf>
    <xf numFmtId="0" fontId="7" fillId="0" borderId="0" xfId="0" applyFont="1" applyAlignment="1" applyProtection="1">
      <alignment horizontal="right"/>
      <protection locked="0"/>
    </xf>
    <xf numFmtId="0" fontId="9" fillId="0" borderId="14" xfId="0" applyFont="1" applyBorder="1" applyProtection="1">
      <protection locked="0"/>
    </xf>
    <xf numFmtId="0" fontId="7" fillId="2" borderId="15" xfId="0" applyFont="1" applyFill="1" applyBorder="1" applyAlignment="1" applyProtection="1">
      <alignment horizontal="left"/>
      <protection locked="0"/>
    </xf>
    <xf numFmtId="0" fontId="7" fillId="2" borderId="16" xfId="0" applyFont="1" applyFill="1" applyBorder="1" applyAlignment="1" applyProtection="1">
      <alignment horizontal="left"/>
      <protection locked="0"/>
    </xf>
    <xf numFmtId="0" fontId="5" fillId="0" borderId="27" xfId="0" applyFont="1" applyBorder="1" applyAlignment="1" applyProtection="1">
      <alignment horizontal="right"/>
      <protection locked="0"/>
    </xf>
    <xf numFmtId="0" fontId="5" fillId="0" borderId="7" xfId="0" applyFont="1" applyBorder="1" applyAlignment="1" applyProtection="1">
      <alignment horizontal="right"/>
      <protection locked="0"/>
    </xf>
    <xf numFmtId="0" fontId="5" fillId="0" borderId="4" xfId="0" applyFont="1" applyBorder="1" applyAlignment="1" applyProtection="1">
      <alignment horizontal="right"/>
      <protection locked="0"/>
    </xf>
    <xf numFmtId="4" fontId="5" fillId="0" borderId="1" xfId="0" applyNumberFormat="1"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164" fontId="5" fillId="0" borderId="1" xfId="0" applyNumberFormat="1" applyFont="1" applyBorder="1" applyAlignment="1" applyProtection="1">
      <alignment horizontal="right" vertical="center"/>
      <protection locked="0"/>
    </xf>
    <xf numFmtId="44" fontId="5" fillId="0" borderId="13" xfId="0" applyNumberFormat="1" applyFont="1" applyBorder="1" applyProtection="1">
      <protection locked="0"/>
    </xf>
    <xf numFmtId="0" fontId="4" fillId="0" borderId="0" xfId="0" applyFont="1" applyAlignment="1" applyProtection="1">
      <alignment horizontal="right"/>
      <protection locked="0"/>
    </xf>
    <xf numFmtId="0" fontId="8" fillId="0" borderId="21" xfId="0" applyFont="1" applyBorder="1" applyAlignment="1" applyProtection="1">
      <alignment horizontal="right"/>
      <protection locked="0"/>
    </xf>
    <xf numFmtId="0" fontId="8" fillId="0" borderId="28" xfId="0" applyFont="1" applyBorder="1" applyAlignment="1" applyProtection="1">
      <alignment horizontal="right"/>
      <protection locked="0"/>
    </xf>
    <xf numFmtId="164" fontId="8" fillId="0" borderId="29" xfId="0" applyNumberFormat="1" applyFont="1" applyBorder="1" applyAlignment="1" applyProtection="1">
      <alignment horizontal="right" vertical="center"/>
      <protection locked="0"/>
    </xf>
    <xf numFmtId="0" fontId="8" fillId="0" borderId="28" xfId="0" applyFont="1" applyBorder="1" applyAlignment="1" applyProtection="1">
      <alignment horizontal="right" vertical="center"/>
      <protection locked="0"/>
    </xf>
    <xf numFmtId="44" fontId="8" fillId="0" borderId="28" xfId="1" applyFont="1" applyBorder="1" applyAlignment="1" applyProtection="1">
      <alignment horizontal="right" vertical="center"/>
      <protection locked="0"/>
    </xf>
    <xf numFmtId="0" fontId="8" fillId="0" borderId="28" xfId="0" applyFont="1" applyBorder="1" applyProtection="1">
      <protection locked="0"/>
    </xf>
    <xf numFmtId="44" fontId="8" fillId="0" borderId="16" xfId="0" applyNumberFormat="1" applyFont="1" applyBorder="1" applyProtection="1">
      <protection locked="0"/>
    </xf>
    <xf numFmtId="44" fontId="4" fillId="0" borderId="0" xfId="1" applyFont="1" applyProtection="1">
      <protection locked="0"/>
    </xf>
    <xf numFmtId="0" fontId="10" fillId="0" borderId="0" xfId="0" applyFont="1" applyAlignment="1" applyProtection="1">
      <alignment horizontal="right"/>
      <protection locked="0"/>
    </xf>
    <xf numFmtId="44" fontId="10" fillId="0" borderId="0" xfId="1" applyFont="1" applyBorder="1" applyProtection="1">
      <protection locked="0"/>
    </xf>
    <xf numFmtId="0" fontId="10" fillId="0" borderId="17" xfId="0" applyFont="1" applyBorder="1" applyProtection="1">
      <protection locked="0"/>
    </xf>
    <xf numFmtId="0" fontId="10" fillId="0" borderId="18" xfId="0" applyFont="1" applyBorder="1" applyProtection="1">
      <protection locked="0"/>
    </xf>
    <xf numFmtId="44" fontId="7" fillId="0" borderId="0" xfId="1" applyFont="1" applyBorder="1" applyProtection="1">
      <protection locked="0"/>
    </xf>
    <xf numFmtId="0" fontId="4" fillId="0" borderId="19" xfId="0" applyFont="1" applyBorder="1" applyProtection="1">
      <protection locked="0"/>
    </xf>
    <xf numFmtId="164" fontId="4" fillId="0" borderId="20" xfId="0" applyNumberFormat="1" applyFont="1" applyBorder="1" applyProtection="1">
      <protection locked="0"/>
    </xf>
    <xf numFmtId="0" fontId="7" fillId="0" borderId="21" xfId="0" applyFont="1" applyBorder="1" applyProtection="1">
      <protection locked="0"/>
    </xf>
    <xf numFmtId="0" fontId="7" fillId="0" borderId="22" xfId="0" applyFont="1" applyBorder="1" applyProtection="1">
      <protection locked="0"/>
    </xf>
    <xf numFmtId="0" fontId="4" fillId="0" borderId="0" xfId="0" applyFont="1" applyProtection="1">
      <protection locked="0"/>
    </xf>
    <xf numFmtId="0" fontId="7" fillId="0" borderId="5" xfId="0" applyFont="1" applyBorder="1" applyAlignment="1" applyProtection="1">
      <alignment horizontal="center"/>
      <protection locked="0"/>
    </xf>
    <xf numFmtId="0" fontId="7" fillId="0" borderId="5" xfId="0" applyFont="1" applyBorder="1" applyProtection="1">
      <protection locked="0"/>
    </xf>
    <xf numFmtId="0" fontId="4" fillId="0" borderId="23" xfId="0" applyFont="1" applyBorder="1" applyAlignment="1" applyProtection="1">
      <alignment horizontal="center"/>
    </xf>
    <xf numFmtId="0" fontId="4" fillId="0" borderId="24" xfId="0" applyFont="1" applyBorder="1" applyAlignment="1" applyProtection="1">
      <alignment horizontal="center"/>
    </xf>
    <xf numFmtId="0" fontId="4" fillId="0" borderId="25" xfId="0" applyFont="1" applyBorder="1" applyAlignment="1" applyProtection="1">
      <alignment horizontal="center"/>
    </xf>
    <xf numFmtId="0" fontId="7" fillId="0" borderId="26" xfId="0" applyFont="1" applyBorder="1" applyAlignment="1" applyProtection="1">
      <alignment horizontal="center"/>
    </xf>
    <xf numFmtId="0" fontId="7" fillId="0" borderId="25" xfId="0" applyFont="1" applyBorder="1" applyProtection="1"/>
    <xf numFmtId="0" fontId="7" fillId="0" borderId="18" xfId="0" applyFont="1" applyBorder="1" applyProtection="1"/>
    <xf numFmtId="0" fontId="7" fillId="0" borderId="0" xfId="0" applyFont="1" applyProtection="1"/>
    <xf numFmtId="0" fontId="10" fillId="0" borderId="1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1" xfId="0" applyFont="1" applyBorder="1" applyAlignment="1" applyProtection="1">
      <alignment vertical="center"/>
    </xf>
    <xf numFmtId="0" fontId="5"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6" fillId="0" borderId="1" xfId="0" applyFont="1" applyBorder="1" applyAlignment="1" applyProtection="1">
      <alignment horizontal="center" wrapText="1"/>
    </xf>
    <xf numFmtId="0" fontId="3" fillId="0" borderId="12" xfId="0" applyFont="1" applyBorder="1" applyAlignment="1" applyProtection="1">
      <alignment horizontal="center" vertical="center" wrapText="1"/>
    </xf>
    <xf numFmtId="0" fontId="1" fillId="0" borderId="0" xfId="0" applyFont="1" applyAlignment="1" applyProtection="1">
      <alignment horizontal="center"/>
    </xf>
    <xf numFmtId="0" fontId="5" fillId="0" borderId="1" xfId="0" applyFont="1" applyBorder="1" applyAlignment="1" applyProtection="1">
      <alignment vertical="center" wrapText="1"/>
    </xf>
    <xf numFmtId="0" fontId="5" fillId="0" borderId="1" xfId="0" applyFont="1" applyBorder="1" applyAlignment="1" applyProtection="1">
      <alignment horizontal="center"/>
    </xf>
  </cellXfs>
  <cellStyles count="2">
    <cellStyle name="Standard" xfId="0" builtinId="0"/>
    <cellStyle name="Währung" xfId="1" builtinId="4"/>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4D7E7-69F4-4B28-8D44-D6CEAEAAD49F}">
  <dimension ref="B2:B6"/>
  <sheetViews>
    <sheetView showGridLines="0" tabSelected="1" workbookViewId="0"/>
  </sheetViews>
  <sheetFormatPr baseColWidth="10" defaultRowHeight="12.75" x14ac:dyDescent="0.35"/>
  <cols>
    <col min="1" max="1" width="2" style="52" customWidth="1"/>
    <col min="2" max="2" width="71.59765625" style="52" customWidth="1"/>
    <col min="3" max="16384" width="10.6640625" style="52"/>
  </cols>
  <sheetData>
    <row r="2" spans="2:2" ht="13.15" x14ac:dyDescent="0.4">
      <c r="B2" s="54" t="s">
        <v>46</v>
      </c>
    </row>
    <row r="3" spans="2:2" ht="50.25" customHeight="1" x14ac:dyDescent="0.35">
      <c r="B3" s="53" t="s">
        <v>47</v>
      </c>
    </row>
    <row r="4" spans="2:2" ht="50.25" customHeight="1" x14ac:dyDescent="0.35">
      <c r="B4" s="53" t="s">
        <v>50</v>
      </c>
    </row>
    <row r="5" spans="2:2" ht="65.25" customHeight="1" x14ac:dyDescent="0.35">
      <c r="B5" s="53" t="s">
        <v>48</v>
      </c>
    </row>
    <row r="6" spans="2:2" ht="37.5" customHeight="1" x14ac:dyDescent="0.35">
      <c r="B6" s="53" t="s">
        <v>49</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BAC14-FD24-4C69-8636-878337F98C0E}">
  <sheetPr>
    <pageSetUpPr fitToPage="1"/>
  </sheetPr>
  <dimension ref="A1:Q31"/>
  <sheetViews>
    <sheetView showGridLines="0" zoomScaleNormal="100" workbookViewId="0"/>
  </sheetViews>
  <sheetFormatPr baseColWidth="10" defaultColWidth="11.59765625" defaultRowHeight="15" x14ac:dyDescent="0.4"/>
  <cols>
    <col min="1" max="1" width="17.265625" style="1" customWidth="1"/>
    <col min="2" max="2" width="16.59765625" style="1" customWidth="1"/>
    <col min="3" max="3" width="6.86328125" style="1" customWidth="1"/>
    <col min="4" max="4" width="31" style="1" customWidth="1"/>
    <col min="5" max="5" width="11.73046875" style="1" bestFit="1" customWidth="1"/>
    <col min="6" max="6" width="11.73046875" style="1" customWidth="1"/>
    <col min="7" max="8" width="11.73046875" style="1" bestFit="1" customWidth="1"/>
    <col min="9" max="11" width="4.265625" style="1" customWidth="1"/>
    <col min="12" max="13" width="12.73046875" style="1" hidden="1" customWidth="1"/>
    <col min="14" max="14" width="14.1328125" style="1" customWidth="1"/>
    <col min="15" max="15" width="22.73046875" style="1" customWidth="1"/>
    <col min="16" max="16" width="14.265625" style="1" customWidth="1"/>
    <col min="17" max="17" width="18.59765625" style="1" bestFit="1" customWidth="1"/>
    <col min="18" max="16384" width="11.59765625" style="1"/>
  </cols>
  <sheetData>
    <row r="1" spans="1:16" ht="8.25" customHeight="1" thickBot="1" x14ac:dyDescent="0.45">
      <c r="P1" s="96"/>
    </row>
    <row r="2" spans="1:16" x14ac:dyDescent="0.4">
      <c r="A2" s="97" t="s">
        <v>35</v>
      </c>
      <c r="B2" s="98"/>
      <c r="C2" s="98"/>
      <c r="D2" s="98"/>
      <c r="E2" s="98"/>
      <c r="F2" s="99"/>
      <c r="P2" s="96"/>
    </row>
    <row r="3" spans="1:16" x14ac:dyDescent="0.4">
      <c r="A3" s="100" t="s">
        <v>28</v>
      </c>
      <c r="B3" s="87"/>
      <c r="C3" s="87"/>
      <c r="D3" s="87"/>
      <c r="E3" s="87"/>
      <c r="F3" s="88"/>
    </row>
    <row r="4" spans="1:16" x14ac:dyDescent="0.4">
      <c r="A4" s="100"/>
      <c r="B4" s="101" t="s">
        <v>38</v>
      </c>
      <c r="C4" s="102"/>
      <c r="D4" s="102"/>
      <c r="E4" s="102"/>
      <c r="F4" s="103"/>
    </row>
    <row r="5" spans="1:16" x14ac:dyDescent="0.4">
      <c r="A5" s="100" t="s">
        <v>16</v>
      </c>
      <c r="B5" s="89"/>
      <c r="C5" s="90"/>
      <c r="D5" s="90"/>
      <c r="E5" s="90"/>
      <c r="F5" s="91"/>
    </row>
    <row r="6" spans="1:16" x14ac:dyDescent="0.4">
      <c r="A6" s="100" t="s">
        <v>36</v>
      </c>
      <c r="B6" s="87"/>
      <c r="C6" s="87"/>
      <c r="D6" s="87"/>
      <c r="E6" s="87"/>
      <c r="F6" s="88"/>
      <c r="G6" s="104"/>
      <c r="H6" s="14"/>
      <c r="I6" s="14"/>
    </row>
    <row r="7" spans="1:16" ht="15.4" thickBot="1" x14ac:dyDescent="0.45">
      <c r="A7" s="105" t="s">
        <v>37</v>
      </c>
      <c r="B7" s="106"/>
      <c r="C7" s="106"/>
      <c r="D7" s="106"/>
      <c r="E7" s="106"/>
      <c r="F7" s="107"/>
      <c r="G7" s="104"/>
      <c r="H7" s="14"/>
      <c r="I7" s="14"/>
    </row>
    <row r="8" spans="1:16" ht="22.5" customHeight="1" thickBot="1" x14ac:dyDescent="0.45"/>
    <row r="9" spans="1:16" s="142" customFormat="1" x14ac:dyDescent="0.4">
      <c r="A9" s="136" t="s">
        <v>0</v>
      </c>
      <c r="B9" s="137" t="s">
        <v>13</v>
      </c>
      <c r="C9" s="138"/>
      <c r="D9" s="139"/>
      <c r="E9" s="137" t="s">
        <v>8</v>
      </c>
      <c r="F9" s="138"/>
      <c r="G9" s="138"/>
      <c r="H9" s="138"/>
      <c r="I9" s="138"/>
      <c r="J9" s="138"/>
      <c r="K9" s="138"/>
      <c r="L9" s="140"/>
      <c r="M9" s="140"/>
      <c r="N9" s="140"/>
      <c r="O9" s="140"/>
      <c r="P9" s="141"/>
    </row>
    <row r="10" spans="1:16" s="152" customFormat="1" ht="39.6" customHeight="1" x14ac:dyDescent="0.35">
      <c r="A10" s="143" t="s">
        <v>15</v>
      </c>
      <c r="B10" s="144" t="s">
        <v>34</v>
      </c>
      <c r="C10" s="145"/>
      <c r="D10" s="146"/>
      <c r="E10" s="147" t="s">
        <v>33</v>
      </c>
      <c r="F10" s="148" t="s">
        <v>39</v>
      </c>
      <c r="G10" s="148"/>
      <c r="H10" s="149"/>
      <c r="I10" s="150" t="s">
        <v>24</v>
      </c>
      <c r="J10" s="150"/>
      <c r="K10" s="150"/>
      <c r="L10" s="149" t="s">
        <v>29</v>
      </c>
      <c r="M10" s="149" t="s">
        <v>30</v>
      </c>
      <c r="N10" s="148" t="s">
        <v>31</v>
      </c>
      <c r="O10" s="148" t="s">
        <v>22</v>
      </c>
      <c r="P10" s="151" t="s">
        <v>17</v>
      </c>
    </row>
    <row r="11" spans="1:16" s="142" customFormat="1" ht="17.25" customHeight="1" x14ac:dyDescent="0.4">
      <c r="A11" s="143"/>
      <c r="B11" s="146"/>
      <c r="C11" s="146"/>
      <c r="D11" s="146"/>
      <c r="E11" s="153"/>
      <c r="F11" s="154" t="s">
        <v>2</v>
      </c>
      <c r="G11" s="154" t="s">
        <v>3</v>
      </c>
      <c r="H11" s="154" t="s">
        <v>1</v>
      </c>
      <c r="I11" s="154" t="s">
        <v>4</v>
      </c>
      <c r="J11" s="154" t="s">
        <v>5</v>
      </c>
      <c r="K11" s="154" t="s">
        <v>6</v>
      </c>
      <c r="L11" s="149"/>
      <c r="M11" s="149"/>
      <c r="N11" s="148"/>
      <c r="O11" s="148"/>
      <c r="P11" s="151"/>
    </row>
    <row r="12" spans="1:16" ht="45" customHeight="1" x14ac:dyDescent="0.4">
      <c r="A12" s="47"/>
      <c r="B12" s="70"/>
      <c r="C12" s="70"/>
      <c r="D12" s="71"/>
      <c r="E12" s="48"/>
      <c r="F12" s="49"/>
      <c r="G12" s="49"/>
      <c r="H12" s="49">
        <f t="shared" ref="H12:H19" si="0">G12-F12</f>
        <v>0</v>
      </c>
      <c r="I12" s="30" t="s">
        <v>20</v>
      </c>
      <c r="J12" s="30" t="s">
        <v>20</v>
      </c>
      <c r="K12" s="30" t="s">
        <v>20</v>
      </c>
      <c r="L12" s="31">
        <f t="shared" ref="L12:L19" si="1">IF(H12=TIME(23,59,0),28,IF(H12&gt;=TIME(8,0,0),14,0))</f>
        <v>0</v>
      </c>
      <c r="M12" s="31" cm="1">
        <f t="array" ref="M12">_xlfn.IFS(I12="nein",0,I12="ja",5.6)+_xlfn.IFS(J12="nein",0,J12="ja",11.2)+_xlfn.IFS(K12="nein",0,K12="ja",11.2)</f>
        <v>0</v>
      </c>
      <c r="N12" s="31">
        <f>IF(L12-M12&lt;0,0,L12-M12)</f>
        <v>0</v>
      </c>
      <c r="O12" s="33"/>
      <c r="P12" s="34"/>
    </row>
    <row r="13" spans="1:16" ht="45" customHeight="1" x14ac:dyDescent="0.4">
      <c r="A13" s="47"/>
      <c r="B13" s="70"/>
      <c r="C13" s="70"/>
      <c r="D13" s="71"/>
      <c r="E13" s="48"/>
      <c r="F13" s="49"/>
      <c r="G13" s="49"/>
      <c r="H13" s="49">
        <f t="shared" si="0"/>
        <v>0</v>
      </c>
      <c r="I13" s="30" t="s">
        <v>20</v>
      </c>
      <c r="J13" s="30" t="s">
        <v>20</v>
      </c>
      <c r="K13" s="30" t="s">
        <v>20</v>
      </c>
      <c r="L13" s="31">
        <f t="shared" si="1"/>
        <v>0</v>
      </c>
      <c r="M13" s="31" cm="1">
        <f t="array" ref="M13">_xlfn.IFS(I13="nein",0,I13="ja",5.6)+_xlfn.IFS(J13="nein",0,J13="ja",11.2)+_xlfn.IFS(K13="nein",0,K13="ja",11.2)</f>
        <v>0</v>
      </c>
      <c r="N13" s="31">
        <f t="shared" ref="N13:N19" si="2">IF(L13-M13&lt;0,0,L13-M13)</f>
        <v>0</v>
      </c>
      <c r="O13" s="33"/>
      <c r="P13" s="34"/>
    </row>
    <row r="14" spans="1:16" ht="45" customHeight="1" x14ac:dyDescent="0.4">
      <c r="A14" s="47"/>
      <c r="B14" s="70"/>
      <c r="C14" s="70"/>
      <c r="D14" s="71"/>
      <c r="E14" s="48"/>
      <c r="F14" s="49"/>
      <c r="G14" s="49"/>
      <c r="H14" s="49">
        <f t="shared" si="0"/>
        <v>0</v>
      </c>
      <c r="I14" s="30" t="s">
        <v>20</v>
      </c>
      <c r="J14" s="30" t="s">
        <v>20</v>
      </c>
      <c r="K14" s="30" t="s">
        <v>20</v>
      </c>
      <c r="L14" s="31">
        <f t="shared" si="1"/>
        <v>0</v>
      </c>
      <c r="M14" s="31" cm="1">
        <f t="array" ref="M14">_xlfn.IFS(I14="nein",0,I14="ja",5.6)+_xlfn.IFS(J14="nein",0,J14="ja",11.2)+_xlfn.IFS(K14="nein",0,K14="ja",11.2)</f>
        <v>0</v>
      </c>
      <c r="N14" s="31">
        <f t="shared" si="2"/>
        <v>0</v>
      </c>
      <c r="O14" s="33"/>
      <c r="P14" s="34"/>
    </row>
    <row r="15" spans="1:16" ht="45" customHeight="1" x14ac:dyDescent="0.4">
      <c r="A15" s="47"/>
      <c r="B15" s="70"/>
      <c r="C15" s="70"/>
      <c r="D15" s="71"/>
      <c r="E15" s="48"/>
      <c r="F15" s="49"/>
      <c r="G15" s="49"/>
      <c r="H15" s="49">
        <f t="shared" si="0"/>
        <v>0</v>
      </c>
      <c r="I15" s="30" t="s">
        <v>20</v>
      </c>
      <c r="J15" s="30" t="s">
        <v>20</v>
      </c>
      <c r="K15" s="30" t="s">
        <v>20</v>
      </c>
      <c r="L15" s="31">
        <f t="shared" si="1"/>
        <v>0</v>
      </c>
      <c r="M15" s="31" cm="1">
        <f t="array" ref="M15">_xlfn.IFS(I15="nein",0,I15="ja",5.6)+_xlfn.IFS(J15="nein",0,J15="ja",11.2)+_xlfn.IFS(K15="nein",0,K15="ja",11.2)</f>
        <v>0</v>
      </c>
      <c r="N15" s="31">
        <f t="shared" si="2"/>
        <v>0</v>
      </c>
      <c r="O15" s="33"/>
      <c r="P15" s="34"/>
    </row>
    <row r="16" spans="1:16" ht="45" customHeight="1" x14ac:dyDescent="0.4">
      <c r="A16" s="47"/>
      <c r="B16" s="70"/>
      <c r="C16" s="70"/>
      <c r="D16" s="71"/>
      <c r="E16" s="48"/>
      <c r="F16" s="49"/>
      <c r="G16" s="49"/>
      <c r="H16" s="49">
        <f t="shared" si="0"/>
        <v>0</v>
      </c>
      <c r="I16" s="30" t="s">
        <v>20</v>
      </c>
      <c r="J16" s="30" t="s">
        <v>20</v>
      </c>
      <c r="K16" s="30" t="s">
        <v>20</v>
      </c>
      <c r="L16" s="31">
        <f t="shared" si="1"/>
        <v>0</v>
      </c>
      <c r="M16" s="31" cm="1">
        <f t="array" ref="M16">_xlfn.IFS(I16="nein",0,I16="ja",5.6)+_xlfn.IFS(J16="nein",0,J16="ja",11.2)+_xlfn.IFS(K16="nein",0,K16="ja",11.2)</f>
        <v>0</v>
      </c>
      <c r="N16" s="31">
        <f t="shared" si="2"/>
        <v>0</v>
      </c>
      <c r="O16" s="33"/>
      <c r="P16" s="34"/>
    </row>
    <row r="17" spans="1:17" ht="45" customHeight="1" x14ac:dyDescent="0.4">
      <c r="A17" s="36"/>
      <c r="B17" s="71"/>
      <c r="C17" s="71"/>
      <c r="D17" s="71"/>
      <c r="E17" s="48"/>
      <c r="F17" s="33"/>
      <c r="G17" s="33"/>
      <c r="H17" s="49">
        <f t="shared" si="0"/>
        <v>0</v>
      </c>
      <c r="I17" s="30" t="s">
        <v>20</v>
      </c>
      <c r="J17" s="30" t="s">
        <v>20</v>
      </c>
      <c r="K17" s="30" t="s">
        <v>20</v>
      </c>
      <c r="L17" s="31">
        <f t="shared" si="1"/>
        <v>0</v>
      </c>
      <c r="M17" s="31" cm="1">
        <f t="array" ref="M17">_xlfn.IFS(I17="nein",0,I17="ja",5.6)+_xlfn.IFS(J17="nein",0,J17="ja",11.2)+_xlfn.IFS(K17="nein",0,K17="ja",11.2)</f>
        <v>0</v>
      </c>
      <c r="N17" s="31">
        <f t="shared" si="2"/>
        <v>0</v>
      </c>
      <c r="O17" s="33"/>
      <c r="P17" s="34"/>
    </row>
    <row r="18" spans="1:17" ht="45" customHeight="1" x14ac:dyDescent="0.4">
      <c r="A18" s="36"/>
      <c r="B18" s="71"/>
      <c r="C18" s="71"/>
      <c r="D18" s="71"/>
      <c r="E18" s="48"/>
      <c r="F18" s="33"/>
      <c r="G18" s="33"/>
      <c r="H18" s="49">
        <f t="shared" si="0"/>
        <v>0</v>
      </c>
      <c r="I18" s="30" t="s">
        <v>20</v>
      </c>
      <c r="J18" s="30" t="s">
        <v>20</v>
      </c>
      <c r="K18" s="30" t="s">
        <v>20</v>
      </c>
      <c r="L18" s="31">
        <f t="shared" si="1"/>
        <v>0</v>
      </c>
      <c r="M18" s="31" cm="1">
        <f t="array" ref="M18">_xlfn.IFS(I18="nein",0,I18="ja",5.6)+_xlfn.IFS(J18="nein",0,J18="ja",11.2)+_xlfn.IFS(K18="nein",0,K18="ja",11.2)</f>
        <v>0</v>
      </c>
      <c r="N18" s="31">
        <f t="shared" si="2"/>
        <v>0</v>
      </c>
      <c r="O18" s="33"/>
      <c r="P18" s="34"/>
    </row>
    <row r="19" spans="1:17" ht="45" customHeight="1" x14ac:dyDescent="0.4">
      <c r="A19" s="36"/>
      <c r="B19" s="71"/>
      <c r="C19" s="71"/>
      <c r="D19" s="71"/>
      <c r="E19" s="48"/>
      <c r="F19" s="33"/>
      <c r="G19" s="33"/>
      <c r="H19" s="49">
        <f t="shared" si="0"/>
        <v>0</v>
      </c>
      <c r="I19" s="30" t="s">
        <v>20</v>
      </c>
      <c r="J19" s="30" t="s">
        <v>20</v>
      </c>
      <c r="K19" s="30" t="s">
        <v>20</v>
      </c>
      <c r="L19" s="31">
        <f t="shared" si="1"/>
        <v>0</v>
      </c>
      <c r="M19" s="31" cm="1">
        <f t="array" ref="M19">_xlfn.IFS(I19="nein",0,I19="ja",5.6)+_xlfn.IFS(J19="nein",0,J19="ja",11.2)+_xlfn.IFS(K19="nein",0,K19="ja",11.2)</f>
        <v>0</v>
      </c>
      <c r="N19" s="31">
        <f t="shared" si="2"/>
        <v>0</v>
      </c>
      <c r="O19" s="33"/>
      <c r="P19" s="34"/>
    </row>
    <row r="20" spans="1:17" x14ac:dyDescent="0.4">
      <c r="A20" s="108" t="s">
        <v>25</v>
      </c>
      <c r="B20" s="109"/>
      <c r="C20" s="109"/>
      <c r="D20" s="110"/>
      <c r="E20" s="111">
        <f>SUM(E11:E19)</f>
        <v>0</v>
      </c>
      <c r="F20" s="112"/>
      <c r="G20" s="112"/>
      <c r="H20" s="112"/>
      <c r="I20" s="112"/>
      <c r="J20" s="112"/>
      <c r="K20" s="112"/>
      <c r="L20" s="113">
        <f>SUM(L12:L19)</f>
        <v>0</v>
      </c>
      <c r="M20" s="113">
        <f>SUM(M12:M19)</f>
        <v>0</v>
      </c>
      <c r="N20" s="113">
        <f>SUM(N12:N19)</f>
        <v>0</v>
      </c>
      <c r="O20" s="33"/>
      <c r="P20" s="114">
        <f>SUM(P12:P19)</f>
        <v>0</v>
      </c>
      <c r="Q20" s="115"/>
    </row>
    <row r="21" spans="1:17" ht="15.4" thickBot="1" x14ac:dyDescent="0.45">
      <c r="A21" s="116" t="s">
        <v>26</v>
      </c>
      <c r="B21" s="117"/>
      <c r="C21" s="117"/>
      <c r="D21" s="117"/>
      <c r="E21" s="118">
        <f>E20*0.38</f>
        <v>0</v>
      </c>
      <c r="F21" s="119"/>
      <c r="G21" s="119"/>
      <c r="H21" s="119"/>
      <c r="I21" s="119"/>
      <c r="J21" s="119"/>
      <c r="K21" s="119"/>
      <c r="L21" s="120"/>
      <c r="M21" s="120"/>
      <c r="N21" s="118">
        <f t="shared" ref="N21" si="3">N20</f>
        <v>0</v>
      </c>
      <c r="O21" s="121"/>
      <c r="P21" s="122">
        <f>P20</f>
        <v>0</v>
      </c>
      <c r="Q21" s="123"/>
    </row>
    <row r="22" spans="1:17" ht="9.9499999999999993" customHeight="1" thickBot="1" x14ac:dyDescent="0.45"/>
    <row r="23" spans="1:17" s="13" customFormat="1" ht="11.45" customHeight="1" x14ac:dyDescent="0.3">
      <c r="A23" s="13" t="s">
        <v>23</v>
      </c>
      <c r="K23" s="124"/>
      <c r="N23" s="125"/>
      <c r="O23" s="126"/>
      <c r="P23" s="127"/>
    </row>
    <row r="24" spans="1:17" x14ac:dyDescent="0.4">
      <c r="K24" s="104"/>
      <c r="N24" s="128"/>
      <c r="O24" s="129" t="s">
        <v>27</v>
      </c>
      <c r="P24" s="130">
        <f>SUM(E21:P21)</f>
        <v>0</v>
      </c>
    </row>
    <row r="25" spans="1:17" ht="11.45" customHeight="1" thickBot="1" x14ac:dyDescent="0.45">
      <c r="K25" s="104"/>
      <c r="N25" s="128"/>
      <c r="O25" s="131"/>
      <c r="P25" s="132"/>
    </row>
    <row r="26" spans="1:17" ht="5.0999999999999996" customHeight="1" x14ac:dyDescent="0.4">
      <c r="K26" s="115"/>
      <c r="N26" s="128"/>
      <c r="Q26" s="133"/>
    </row>
    <row r="27" spans="1:17" ht="15.75" customHeight="1" x14ac:dyDescent="0.4">
      <c r="A27" s="1" t="s">
        <v>18</v>
      </c>
      <c r="F27" s="104" t="s">
        <v>32</v>
      </c>
      <c r="G27" s="95"/>
      <c r="H27" s="95"/>
      <c r="I27" s="95"/>
      <c r="J27" s="95"/>
      <c r="K27" s="95"/>
      <c r="L27" s="128"/>
      <c r="M27" s="128"/>
      <c r="N27" s="128"/>
    </row>
    <row r="28" spans="1:17" x14ac:dyDescent="0.4">
      <c r="A28" s="1" t="s">
        <v>7</v>
      </c>
      <c r="F28" s="104" t="s">
        <v>12</v>
      </c>
      <c r="O28" s="1" t="s">
        <v>14</v>
      </c>
    </row>
    <row r="30" spans="1:17" ht="36.75" customHeight="1" x14ac:dyDescent="0.4">
      <c r="A30" s="134"/>
      <c r="B30" s="134"/>
      <c r="C30" s="134"/>
      <c r="F30" s="135"/>
      <c r="G30" s="135"/>
      <c r="H30" s="135"/>
      <c r="I30" s="135"/>
      <c r="J30" s="135"/>
      <c r="K30" s="135"/>
      <c r="O30" s="135"/>
      <c r="P30" s="135"/>
    </row>
    <row r="31" spans="1:17" s="19" customFormat="1" ht="12.75" x14ac:dyDescent="0.35">
      <c r="A31" s="19" t="s">
        <v>9</v>
      </c>
      <c r="F31" s="19" t="s">
        <v>11</v>
      </c>
      <c r="O31" s="19" t="s">
        <v>10</v>
      </c>
    </row>
  </sheetData>
  <sheetProtection algorithmName="SHA-512" hashValue="RSBBpH+KqBCpb2wmWTTDnozXmS/0wUN/viBTY+JNlw5jX6bBaIu9iloCAQVGbFEpXaQvGzw9WNMBeBCaohmDjw==" saltValue="ylGaegwa4Mdjwmf/irHfcw==" spinCount="100000" sheet="1" objects="1" scenarios="1"/>
  <mergeCells count="30">
    <mergeCell ref="A10:A11"/>
    <mergeCell ref="B10:D11"/>
    <mergeCell ref="B18:D18"/>
    <mergeCell ref="B19:D19"/>
    <mergeCell ref="B13:D13"/>
    <mergeCell ref="B12:D12"/>
    <mergeCell ref="N10:N11"/>
    <mergeCell ref="O10:O11"/>
    <mergeCell ref="P10:P11"/>
    <mergeCell ref="E10:E11"/>
    <mergeCell ref="F10:H10"/>
    <mergeCell ref="I10:K10"/>
    <mergeCell ref="L10:L11"/>
    <mergeCell ref="M10:M11"/>
    <mergeCell ref="G27:K27"/>
    <mergeCell ref="A30:C30"/>
    <mergeCell ref="B2:F2"/>
    <mergeCell ref="B3:F3"/>
    <mergeCell ref="B6:F6"/>
    <mergeCell ref="B7:F7"/>
    <mergeCell ref="B4:F4"/>
    <mergeCell ref="B5:F5"/>
    <mergeCell ref="A20:D20"/>
    <mergeCell ref="A21:D21"/>
    <mergeCell ref="B14:D14"/>
    <mergeCell ref="B15:D15"/>
    <mergeCell ref="B16:D16"/>
    <mergeCell ref="B17:D17"/>
    <mergeCell ref="B9:D9"/>
    <mergeCell ref="E9:P9"/>
  </mergeCells>
  <conditionalFormatting sqref="E20 K23:K26 N23:O26">
    <cfRule type="cellIs" dxfId="1" priority="1" operator="equal">
      <formula>0</formula>
    </cfRule>
  </conditionalFormatting>
  <dataValidations count="3">
    <dataValidation type="time" allowBlank="1" showInputMessage="1" showErrorMessage="1" sqref="F12" xr:uid="{375EEAA1-DCD2-4A37-A5E3-97A12A1257EF}">
      <formula1>0</formula1>
      <formula2>0.999305555555556</formula2>
    </dataValidation>
    <dataValidation type="list" showInputMessage="1" showErrorMessage="1" sqref="I12:K19" xr:uid="{1F419BAF-BA3D-4226-BBB7-BD05A25880AB}">
      <formula1>"ja,nein"</formula1>
    </dataValidation>
    <dataValidation type="decimal" allowBlank="1" showInputMessage="1" showErrorMessage="1" sqref="E12:E19" xr:uid="{E472DF25-0099-4471-87B3-B1051E7A8448}">
      <formula1>0</formula1>
      <formula2>10000</formula2>
    </dataValidation>
  </dataValidations>
  <pageMargins left="0.70866141732283472" right="0.70866141732283472" top="0.74803149606299213" bottom="0.19685039370078741" header="0.31496062992125984" footer="0.11811023622047245"/>
  <pageSetup paperSize="9" scale="73" orientation="landscape" horizontalDpi="1200" verticalDpi="300" r:id="rId1"/>
  <headerFooter alignWithMargins="0">
    <oddHeader>&amp;L&amp;"Arial,Fett"&amp;18Reisekostenabrechnung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8E87B-97D4-48C3-9739-F83A73EE6292}">
  <sheetPr>
    <pageSetUpPr fitToPage="1"/>
  </sheetPr>
  <dimension ref="A1:Q35"/>
  <sheetViews>
    <sheetView showGridLines="0" zoomScaleNormal="100" workbookViewId="0">
      <selection activeCell="B5" sqref="B5:F5"/>
    </sheetView>
  </sheetViews>
  <sheetFormatPr baseColWidth="10" defaultColWidth="11.59765625" defaultRowHeight="15" x14ac:dyDescent="0.4"/>
  <cols>
    <col min="1" max="1" width="17.265625" style="1" customWidth="1"/>
    <col min="2" max="2" width="16.59765625" style="1" customWidth="1"/>
    <col min="3" max="3" width="6.86328125" style="1" customWidth="1"/>
    <col min="4" max="4" width="31" style="1" customWidth="1"/>
    <col min="5" max="5" width="11.73046875" style="1" bestFit="1" customWidth="1"/>
    <col min="6" max="6" width="11.73046875" style="1" customWidth="1"/>
    <col min="7" max="8" width="11.73046875" style="1" bestFit="1" customWidth="1"/>
    <col min="9" max="11" width="4.265625" style="1" customWidth="1"/>
    <col min="12" max="13" width="12.73046875" style="1" hidden="1" customWidth="1"/>
    <col min="14" max="14" width="14.1328125" style="1" customWidth="1"/>
    <col min="15" max="15" width="22.73046875" style="1" customWidth="1"/>
    <col min="16" max="16" width="14.265625" style="1" customWidth="1"/>
    <col min="17" max="17" width="18.59765625" style="1" bestFit="1" customWidth="1"/>
    <col min="18" max="16384" width="11.59765625" style="1"/>
  </cols>
  <sheetData>
    <row r="1" spans="1:16" ht="8.25" customHeight="1" thickBot="1" x14ac:dyDescent="0.45">
      <c r="A1" s="6"/>
      <c r="B1" s="6"/>
      <c r="C1" s="6"/>
      <c r="D1" s="6"/>
      <c r="E1" s="6"/>
      <c r="F1" s="6"/>
      <c r="G1" s="6"/>
      <c r="H1" s="6"/>
      <c r="I1" s="6"/>
      <c r="J1" s="6"/>
      <c r="K1" s="6"/>
      <c r="L1" s="6"/>
      <c r="M1" s="6"/>
      <c r="N1" s="6"/>
      <c r="O1" s="6"/>
      <c r="P1"/>
    </row>
    <row r="2" spans="1:16" x14ac:dyDescent="0.4">
      <c r="A2" s="15" t="s">
        <v>35</v>
      </c>
      <c r="B2" s="56" t="s">
        <v>45</v>
      </c>
      <c r="C2" s="56"/>
      <c r="D2" s="56"/>
      <c r="E2" s="56"/>
      <c r="F2" s="57"/>
      <c r="G2" s="6"/>
      <c r="H2" s="6"/>
      <c r="I2" s="6"/>
      <c r="J2" s="6"/>
      <c r="K2" s="6"/>
      <c r="L2" s="6"/>
      <c r="M2" s="6"/>
      <c r="N2" s="6"/>
      <c r="O2" s="6"/>
      <c r="P2"/>
    </row>
    <row r="3" spans="1:16" x14ac:dyDescent="0.4">
      <c r="A3" s="16" t="s">
        <v>28</v>
      </c>
      <c r="B3" s="87"/>
      <c r="C3" s="87"/>
      <c r="D3" s="87"/>
      <c r="E3" s="87"/>
      <c r="F3" s="88"/>
      <c r="G3" s="6"/>
      <c r="H3" s="6"/>
      <c r="I3" s="6"/>
      <c r="J3" s="6"/>
      <c r="K3" s="6"/>
      <c r="L3" s="6"/>
      <c r="M3" s="6"/>
      <c r="N3" s="6"/>
      <c r="O3" s="6"/>
      <c r="P3" s="6"/>
    </row>
    <row r="4" spans="1:16" x14ac:dyDescent="0.4">
      <c r="A4" s="16"/>
      <c r="B4" s="62" t="s">
        <v>38</v>
      </c>
      <c r="C4" s="63"/>
      <c r="D4" s="63"/>
      <c r="E4" s="63"/>
      <c r="F4" s="64"/>
      <c r="G4" s="6"/>
      <c r="H4" s="6"/>
      <c r="I4" s="6"/>
      <c r="J4" s="6"/>
      <c r="K4" s="6"/>
      <c r="L4" s="6"/>
      <c r="M4" s="6"/>
      <c r="N4" s="6"/>
      <c r="O4" s="6"/>
      <c r="P4" s="6"/>
    </row>
    <row r="5" spans="1:16" x14ac:dyDescent="0.4">
      <c r="A5" s="16" t="s">
        <v>16</v>
      </c>
      <c r="B5" s="89"/>
      <c r="C5" s="90"/>
      <c r="D5" s="90"/>
      <c r="E5" s="90"/>
      <c r="F5" s="91"/>
      <c r="J5" s="6"/>
      <c r="K5" s="6"/>
      <c r="L5" s="6"/>
      <c r="M5" s="6"/>
      <c r="N5" s="6"/>
      <c r="O5" s="6"/>
      <c r="P5" s="6"/>
    </row>
    <row r="6" spans="1:16" x14ac:dyDescent="0.4">
      <c r="A6" s="16" t="s">
        <v>36</v>
      </c>
      <c r="B6" s="58"/>
      <c r="C6" s="58"/>
      <c r="D6" s="58"/>
      <c r="E6" s="58"/>
      <c r="F6" s="59"/>
      <c r="G6" s="7"/>
      <c r="H6" s="14"/>
      <c r="I6" s="14"/>
      <c r="J6" s="6"/>
      <c r="K6" s="6"/>
      <c r="L6" s="6"/>
      <c r="M6" s="6"/>
      <c r="N6" s="6"/>
      <c r="O6" s="6"/>
      <c r="P6" s="6"/>
    </row>
    <row r="7" spans="1:16" ht="15.4" thickBot="1" x14ac:dyDescent="0.45">
      <c r="A7" s="17" t="s">
        <v>37</v>
      </c>
      <c r="B7" s="60"/>
      <c r="C7" s="60"/>
      <c r="D7" s="60"/>
      <c r="E7" s="60"/>
      <c r="F7" s="61"/>
      <c r="G7" s="7"/>
      <c r="H7" s="14"/>
      <c r="I7" s="14"/>
      <c r="J7" s="6"/>
      <c r="K7" s="6"/>
      <c r="L7" s="6"/>
      <c r="M7" s="6"/>
      <c r="N7" s="6"/>
      <c r="O7" s="6"/>
      <c r="P7" s="6"/>
    </row>
    <row r="8" spans="1:16" ht="22.5" customHeight="1" thickBot="1" x14ac:dyDescent="0.45">
      <c r="A8" s="6"/>
      <c r="B8" s="6"/>
      <c r="C8" s="6"/>
      <c r="D8" s="6"/>
      <c r="E8" s="6"/>
      <c r="F8" s="6"/>
      <c r="G8" s="6"/>
      <c r="H8" s="6"/>
      <c r="I8" s="6"/>
      <c r="J8" s="6"/>
      <c r="K8" s="6"/>
      <c r="L8" s="6"/>
      <c r="M8" s="6"/>
      <c r="N8" s="6"/>
      <c r="O8" s="6"/>
      <c r="P8" s="6"/>
    </row>
    <row r="9" spans="1:16" x14ac:dyDescent="0.4">
      <c r="A9" s="26" t="s">
        <v>0</v>
      </c>
      <c r="B9" s="72" t="s">
        <v>13</v>
      </c>
      <c r="C9" s="73"/>
      <c r="D9" s="74"/>
      <c r="E9" s="72" t="s">
        <v>8</v>
      </c>
      <c r="F9" s="73"/>
      <c r="G9" s="73"/>
      <c r="H9" s="73"/>
      <c r="I9" s="73"/>
      <c r="J9" s="73"/>
      <c r="K9" s="73"/>
      <c r="L9" s="75"/>
      <c r="M9" s="75"/>
      <c r="N9" s="75"/>
      <c r="O9" s="75"/>
      <c r="P9" s="76"/>
    </row>
    <row r="10" spans="1:16" s="8" customFormat="1" ht="39.6" customHeight="1" x14ac:dyDescent="0.35">
      <c r="A10" s="83" t="s">
        <v>15</v>
      </c>
      <c r="B10" s="84" t="s">
        <v>34</v>
      </c>
      <c r="C10" s="85"/>
      <c r="D10" s="86"/>
      <c r="E10" s="79" t="s">
        <v>33</v>
      </c>
      <c r="F10" s="77" t="s">
        <v>39</v>
      </c>
      <c r="G10" s="77"/>
      <c r="H10" s="81"/>
      <c r="I10" s="82" t="s">
        <v>24</v>
      </c>
      <c r="J10" s="82"/>
      <c r="K10" s="82"/>
      <c r="L10" s="81" t="s">
        <v>29</v>
      </c>
      <c r="M10" s="81" t="s">
        <v>30</v>
      </c>
      <c r="N10" s="77" t="s">
        <v>31</v>
      </c>
      <c r="O10" s="77" t="s">
        <v>22</v>
      </c>
      <c r="P10" s="78" t="s">
        <v>17</v>
      </c>
    </row>
    <row r="11" spans="1:16" ht="17.25" customHeight="1" x14ac:dyDescent="0.4">
      <c r="A11" s="83"/>
      <c r="B11" s="86"/>
      <c r="C11" s="86"/>
      <c r="D11" s="86"/>
      <c r="E11" s="80"/>
      <c r="F11" s="2" t="s">
        <v>2</v>
      </c>
      <c r="G11" s="2" t="s">
        <v>3</v>
      </c>
      <c r="H11" s="2" t="s">
        <v>1</v>
      </c>
      <c r="I11" s="2" t="s">
        <v>4</v>
      </c>
      <c r="J11" s="2" t="s">
        <v>5</v>
      </c>
      <c r="K11" s="2" t="s">
        <v>6</v>
      </c>
      <c r="L11" s="81"/>
      <c r="M11" s="81"/>
      <c r="N11" s="77"/>
      <c r="O11" s="77"/>
      <c r="P11" s="78"/>
    </row>
    <row r="12" spans="1:16" ht="45" customHeight="1" x14ac:dyDescent="0.4">
      <c r="A12" s="50">
        <v>45293</v>
      </c>
      <c r="B12" s="92" t="s">
        <v>40</v>
      </c>
      <c r="C12" s="93"/>
      <c r="D12" s="94"/>
      <c r="E12" s="28">
        <v>12</v>
      </c>
      <c r="F12" s="29">
        <v>0.375</v>
      </c>
      <c r="G12" s="29">
        <v>0.58333333333333337</v>
      </c>
      <c r="H12" s="29">
        <v>0.20833333333333334</v>
      </c>
      <c r="I12" s="30" t="s">
        <v>20</v>
      </c>
      <c r="J12" s="30" t="s">
        <v>20</v>
      </c>
      <c r="K12" s="30" t="s">
        <v>20</v>
      </c>
      <c r="L12" s="31">
        <f t="shared" ref="L12:L19" si="0">IF(H12=TIME(23,59,0),28,IF(H12&gt;=TIME(8,0,0),14,0))</f>
        <v>0</v>
      </c>
      <c r="M12" s="31" cm="1">
        <f t="array" ref="M12">_xlfn.IFS(I12="nein",0,I12="ja",5.6)+_xlfn.IFS(J12="nein",0,J12="ja",11.2)+_xlfn.IFS(K12="nein",0,K12="ja",11.2)</f>
        <v>0</v>
      </c>
      <c r="N12" s="32">
        <f>IF(L12-M12&lt;0,0,L12-M12)</f>
        <v>0</v>
      </c>
      <c r="O12" s="33"/>
      <c r="P12" s="34"/>
    </row>
    <row r="13" spans="1:16" ht="45" customHeight="1" x14ac:dyDescent="0.4">
      <c r="A13" s="50">
        <v>45293</v>
      </c>
      <c r="B13" s="92" t="s">
        <v>41</v>
      </c>
      <c r="C13" s="93"/>
      <c r="D13" s="94"/>
      <c r="E13" s="28">
        <v>25</v>
      </c>
      <c r="F13" s="29">
        <v>0.3125</v>
      </c>
      <c r="G13" s="29">
        <v>0.75</v>
      </c>
      <c r="H13" s="29">
        <v>0.4375</v>
      </c>
      <c r="I13" s="30" t="s">
        <v>20</v>
      </c>
      <c r="J13" s="30" t="s">
        <v>20</v>
      </c>
      <c r="K13" s="30" t="s">
        <v>20</v>
      </c>
      <c r="L13" s="31">
        <f t="shared" si="0"/>
        <v>14</v>
      </c>
      <c r="M13" s="31" cm="1">
        <f t="array" ref="M13">_xlfn.IFS(I13="nein",0,I13="ja",5.6)+_xlfn.IFS(J13="nein",0,J13="ja",11.2)+_xlfn.IFS(K13="nein",0,K13="ja",11.2)</f>
        <v>0</v>
      </c>
      <c r="N13" s="32">
        <f t="shared" ref="N13:N19" si="1">IF(L13-M13&lt;0,0,L13-M13)</f>
        <v>14</v>
      </c>
      <c r="O13" s="33"/>
      <c r="P13" s="34"/>
    </row>
    <row r="14" spans="1:16" ht="45" customHeight="1" x14ac:dyDescent="0.4">
      <c r="A14" s="50">
        <v>45293</v>
      </c>
      <c r="B14" s="92" t="s">
        <v>42</v>
      </c>
      <c r="C14" s="93"/>
      <c r="D14" s="94"/>
      <c r="E14" s="28">
        <v>100.5</v>
      </c>
      <c r="F14" s="29">
        <v>0.375</v>
      </c>
      <c r="G14" s="29">
        <v>0.99930555555555556</v>
      </c>
      <c r="H14" s="29">
        <v>0.62430555555555556</v>
      </c>
      <c r="I14" s="30" t="s">
        <v>21</v>
      </c>
      <c r="J14" s="30" t="s">
        <v>20</v>
      </c>
      <c r="K14" s="30" t="s">
        <v>20</v>
      </c>
      <c r="L14" s="31">
        <f t="shared" si="0"/>
        <v>14</v>
      </c>
      <c r="M14" s="31" cm="1">
        <f t="array" ref="M14">_xlfn.IFS(I14="nein",0,I14="ja",5.6)+_xlfn.IFS(J14="nein",0,J14="ja",11.2)+_xlfn.IFS(K14="nein",0,K14="ja",11.2)</f>
        <v>5.6</v>
      </c>
      <c r="N14" s="32">
        <f t="shared" si="1"/>
        <v>8.4</v>
      </c>
      <c r="O14" s="35" t="s">
        <v>19</v>
      </c>
      <c r="P14" s="51">
        <v>15</v>
      </c>
    </row>
    <row r="15" spans="1:16" ht="45" customHeight="1" x14ac:dyDescent="0.4">
      <c r="A15" s="50">
        <v>45294</v>
      </c>
      <c r="B15" s="92" t="s">
        <v>43</v>
      </c>
      <c r="C15" s="93"/>
      <c r="D15" s="94"/>
      <c r="E15" s="28"/>
      <c r="F15" s="29">
        <v>0</v>
      </c>
      <c r="G15" s="29">
        <v>0.99930555555555556</v>
      </c>
      <c r="H15" s="29">
        <v>0.99930555555555556</v>
      </c>
      <c r="I15" s="30" t="s">
        <v>20</v>
      </c>
      <c r="J15" s="30" t="s">
        <v>20</v>
      </c>
      <c r="K15" s="30" t="s">
        <v>20</v>
      </c>
      <c r="L15" s="31">
        <f t="shared" si="0"/>
        <v>28</v>
      </c>
      <c r="M15" s="31" cm="1">
        <f t="array" ref="M15">_xlfn.IFS(I15="nein",0,I15="ja",5.6)+_xlfn.IFS(J15="nein",0,J15="ja",11.2)+_xlfn.IFS(K15="nein",0,K15="ja",11.2)</f>
        <v>0</v>
      </c>
      <c r="N15" s="32">
        <f t="shared" si="1"/>
        <v>28</v>
      </c>
      <c r="O15" s="35" t="s">
        <v>19</v>
      </c>
      <c r="P15" s="51">
        <v>35</v>
      </c>
    </row>
    <row r="16" spans="1:16" ht="45" customHeight="1" x14ac:dyDescent="0.4">
      <c r="A16" s="50">
        <v>45295</v>
      </c>
      <c r="B16" s="92" t="s">
        <v>44</v>
      </c>
      <c r="C16" s="93"/>
      <c r="D16" s="94"/>
      <c r="E16" s="28">
        <v>100.5</v>
      </c>
      <c r="F16" s="29">
        <v>0</v>
      </c>
      <c r="G16" s="29">
        <v>0.54166666666666663</v>
      </c>
      <c r="H16" s="29">
        <v>0.54166666666666663</v>
      </c>
      <c r="I16" s="30" t="s">
        <v>20</v>
      </c>
      <c r="J16" s="30" t="s">
        <v>20</v>
      </c>
      <c r="K16" s="30" t="s">
        <v>20</v>
      </c>
      <c r="L16" s="31">
        <f t="shared" si="0"/>
        <v>14</v>
      </c>
      <c r="M16" s="31" cm="1">
        <f t="array" ref="M16">_xlfn.IFS(I16="nein",0,I16="ja",5.6)+_xlfn.IFS(J16="nein",0,J16="ja",11.2)+_xlfn.IFS(K16="nein",0,K16="ja",11.2)</f>
        <v>0</v>
      </c>
      <c r="N16" s="32">
        <f t="shared" si="1"/>
        <v>14</v>
      </c>
      <c r="O16" s="35" t="s">
        <v>19</v>
      </c>
      <c r="P16" s="51">
        <v>15</v>
      </c>
    </row>
    <row r="17" spans="1:17" ht="45" customHeight="1" x14ac:dyDescent="0.4">
      <c r="A17" s="36"/>
      <c r="B17" s="71"/>
      <c r="C17" s="71"/>
      <c r="D17" s="71"/>
      <c r="E17" s="37"/>
      <c r="F17" s="33"/>
      <c r="G17" s="33"/>
      <c r="H17" s="29">
        <f t="shared" ref="H17:H19" si="2">G17-F17</f>
        <v>0</v>
      </c>
      <c r="I17" s="30" t="s">
        <v>20</v>
      </c>
      <c r="J17" s="30" t="s">
        <v>20</v>
      </c>
      <c r="K17" s="30" t="s">
        <v>20</v>
      </c>
      <c r="L17" s="31">
        <f t="shared" si="0"/>
        <v>0</v>
      </c>
      <c r="M17" s="31" cm="1">
        <f t="array" ref="M17">_xlfn.IFS(I17="nein",0,I17="ja",5.6)+_xlfn.IFS(J17="nein",0,J17="ja",11.2)+_xlfn.IFS(K17="nein",0,K17="ja",11.2)</f>
        <v>0</v>
      </c>
      <c r="N17" s="32">
        <f t="shared" si="1"/>
        <v>0</v>
      </c>
      <c r="O17" s="33"/>
      <c r="P17" s="34"/>
    </row>
    <row r="18" spans="1:17" ht="45" customHeight="1" x14ac:dyDescent="0.4">
      <c r="A18" s="36"/>
      <c r="B18" s="71"/>
      <c r="C18" s="71"/>
      <c r="D18" s="71"/>
      <c r="E18" s="37"/>
      <c r="F18" s="33"/>
      <c r="G18" s="33"/>
      <c r="H18" s="29">
        <f t="shared" si="2"/>
        <v>0</v>
      </c>
      <c r="I18" s="30" t="s">
        <v>20</v>
      </c>
      <c r="J18" s="30" t="s">
        <v>20</v>
      </c>
      <c r="K18" s="30" t="s">
        <v>20</v>
      </c>
      <c r="L18" s="31">
        <f t="shared" si="0"/>
        <v>0</v>
      </c>
      <c r="M18" s="31" cm="1">
        <f t="array" ref="M18">_xlfn.IFS(I18="nein",0,I18="ja",5.6)+_xlfn.IFS(J18="nein",0,J18="ja",11.2)+_xlfn.IFS(K18="nein",0,K18="ja",11.2)</f>
        <v>0</v>
      </c>
      <c r="N18" s="32">
        <f t="shared" si="1"/>
        <v>0</v>
      </c>
      <c r="O18" s="33"/>
      <c r="P18" s="34"/>
    </row>
    <row r="19" spans="1:17" ht="45" customHeight="1" x14ac:dyDescent="0.4">
      <c r="A19" s="36"/>
      <c r="B19" s="71"/>
      <c r="C19" s="71"/>
      <c r="D19" s="71"/>
      <c r="E19" s="37"/>
      <c r="F19" s="33"/>
      <c r="G19" s="33"/>
      <c r="H19" s="29">
        <f t="shared" si="2"/>
        <v>0</v>
      </c>
      <c r="I19" s="30" t="s">
        <v>20</v>
      </c>
      <c r="J19" s="30" t="s">
        <v>20</v>
      </c>
      <c r="K19" s="30" t="s">
        <v>20</v>
      </c>
      <c r="L19" s="31">
        <f t="shared" si="0"/>
        <v>0</v>
      </c>
      <c r="M19" s="31" cm="1">
        <f t="array" ref="M19">_xlfn.IFS(I19="nein",0,I19="ja",5.6)+_xlfn.IFS(J19="nein",0,J19="ja",11.2)+_xlfn.IFS(K19="nein",0,K19="ja",11.2)</f>
        <v>0</v>
      </c>
      <c r="N19" s="32">
        <f t="shared" si="1"/>
        <v>0</v>
      </c>
      <c r="O19" s="33"/>
      <c r="P19" s="34"/>
    </row>
    <row r="20" spans="1:17" x14ac:dyDescent="0.4">
      <c r="A20" s="65" t="s">
        <v>25</v>
      </c>
      <c r="B20" s="66"/>
      <c r="C20" s="66"/>
      <c r="D20" s="67"/>
      <c r="E20" s="38">
        <f>SUM(E11:E19)</f>
        <v>238</v>
      </c>
      <c r="F20" s="39"/>
      <c r="G20" s="39"/>
      <c r="H20" s="39"/>
      <c r="I20" s="39"/>
      <c r="J20" s="39"/>
      <c r="K20" s="39"/>
      <c r="L20" s="40">
        <f>SUM(L12:L19)</f>
        <v>70</v>
      </c>
      <c r="M20" s="40">
        <f>SUM(M12:M19)</f>
        <v>5.6</v>
      </c>
      <c r="N20" s="40">
        <f>SUM(N12:N19)</f>
        <v>64.400000000000006</v>
      </c>
      <c r="O20" s="35"/>
      <c r="P20" s="41">
        <f>SUM(P12:P19)</f>
        <v>65</v>
      </c>
      <c r="Q20" s="3"/>
    </row>
    <row r="21" spans="1:17" ht="15.4" thickBot="1" x14ac:dyDescent="0.45">
      <c r="A21" s="68" t="s">
        <v>26</v>
      </c>
      <c r="B21" s="69"/>
      <c r="C21" s="69"/>
      <c r="D21" s="69"/>
      <c r="E21" s="42">
        <f>E20*0.38</f>
        <v>90.44</v>
      </c>
      <c r="F21" s="43"/>
      <c r="G21" s="43"/>
      <c r="H21" s="43"/>
      <c r="I21" s="43"/>
      <c r="J21" s="43"/>
      <c r="K21" s="43"/>
      <c r="L21" s="44"/>
      <c r="M21" s="44"/>
      <c r="N21" s="42">
        <f t="shared" ref="N21" si="3">N20</f>
        <v>64.400000000000006</v>
      </c>
      <c r="O21" s="45"/>
      <c r="P21" s="46">
        <f>P20</f>
        <v>65</v>
      </c>
      <c r="Q21" s="5"/>
    </row>
    <row r="22" spans="1:17" ht="9.9499999999999993" customHeight="1" thickBot="1" x14ac:dyDescent="0.45">
      <c r="A22" s="6"/>
      <c r="B22" s="6"/>
      <c r="C22" s="6"/>
      <c r="D22" s="6"/>
      <c r="E22" s="6"/>
      <c r="F22" s="6"/>
      <c r="G22" s="6"/>
      <c r="H22" s="6"/>
      <c r="I22" s="6"/>
      <c r="J22" s="6"/>
      <c r="K22" s="6"/>
      <c r="L22" s="6"/>
      <c r="M22" s="6"/>
      <c r="N22" s="6"/>
      <c r="O22" s="6"/>
      <c r="P22" s="6"/>
      <c r="Q22" s="6"/>
    </row>
    <row r="23" spans="1:17" s="13" customFormat="1" ht="11.45" customHeight="1" x14ac:dyDescent="0.3">
      <c r="A23" s="10" t="s">
        <v>23</v>
      </c>
      <c r="B23" s="10"/>
      <c r="C23" s="10"/>
      <c r="D23" s="10"/>
      <c r="E23" s="10"/>
      <c r="F23" s="10"/>
      <c r="G23" s="10"/>
      <c r="H23" s="10"/>
      <c r="I23" s="10"/>
      <c r="J23" s="10"/>
      <c r="K23" s="11"/>
      <c r="L23" s="10"/>
      <c r="M23" s="10"/>
      <c r="N23" s="12"/>
      <c r="O23" s="20"/>
      <c r="P23" s="21"/>
      <c r="Q23" s="10"/>
    </row>
    <row r="24" spans="1:17" x14ac:dyDescent="0.4">
      <c r="A24" s="6"/>
      <c r="B24" s="6"/>
      <c r="C24" s="6"/>
      <c r="D24" s="6"/>
      <c r="E24" s="6"/>
      <c r="F24" s="6"/>
      <c r="G24" s="6"/>
      <c r="H24" s="6"/>
      <c r="I24" s="6"/>
      <c r="J24" s="6"/>
      <c r="K24" s="7"/>
      <c r="L24" s="6"/>
      <c r="M24" s="6"/>
      <c r="N24" s="9"/>
      <c r="O24" s="24" t="s">
        <v>27</v>
      </c>
      <c r="P24" s="25">
        <f>SUM(E21:P21)</f>
        <v>219.84</v>
      </c>
      <c r="Q24" s="6"/>
    </row>
    <row r="25" spans="1:17" ht="11.45" customHeight="1" thickBot="1" x14ac:dyDescent="0.45">
      <c r="E25" s="6"/>
      <c r="F25" s="6"/>
      <c r="G25" s="6"/>
      <c r="H25" s="6"/>
      <c r="I25" s="6"/>
      <c r="J25" s="6"/>
      <c r="K25" s="7"/>
      <c r="L25" s="6"/>
      <c r="M25" s="6"/>
      <c r="N25" s="9"/>
      <c r="O25" s="22"/>
      <c r="P25" s="23"/>
      <c r="Q25" s="6"/>
    </row>
    <row r="26" spans="1:17" ht="5.0999999999999996" customHeight="1" x14ac:dyDescent="0.4">
      <c r="A26" s="6"/>
      <c r="B26" s="6"/>
      <c r="C26" s="6"/>
      <c r="D26" s="6"/>
      <c r="E26" s="6"/>
      <c r="F26" s="6"/>
      <c r="G26" s="6"/>
      <c r="H26" s="6"/>
      <c r="I26" s="6"/>
      <c r="J26" s="6"/>
      <c r="K26" s="3"/>
      <c r="L26" s="6"/>
      <c r="M26" s="6"/>
      <c r="N26" s="9"/>
      <c r="O26" s="6"/>
      <c r="P26" s="6"/>
      <c r="Q26" s="4"/>
    </row>
    <row r="27" spans="1:17" ht="15.75" customHeight="1" x14ac:dyDescent="0.4">
      <c r="A27" s="6" t="s">
        <v>18</v>
      </c>
      <c r="B27" s="6"/>
      <c r="C27" s="6"/>
      <c r="D27" s="6"/>
      <c r="E27" s="6"/>
      <c r="F27" s="7" t="s">
        <v>32</v>
      </c>
      <c r="G27" s="95"/>
      <c r="H27" s="95"/>
      <c r="I27" s="95"/>
      <c r="J27" s="95"/>
      <c r="K27" s="95"/>
      <c r="L27" s="9"/>
      <c r="M27" s="9"/>
      <c r="N27" s="9"/>
      <c r="O27" s="6"/>
      <c r="P27" s="6"/>
      <c r="Q27" s="6"/>
    </row>
    <row r="28" spans="1:17" x14ac:dyDescent="0.4">
      <c r="A28" s="6" t="s">
        <v>7</v>
      </c>
      <c r="B28" s="6"/>
      <c r="C28" s="6"/>
      <c r="D28" s="6"/>
      <c r="E28" s="6"/>
      <c r="F28" s="7" t="s">
        <v>12</v>
      </c>
      <c r="G28" s="6"/>
      <c r="H28" s="6"/>
      <c r="I28" s="6"/>
      <c r="J28" s="6"/>
      <c r="K28" s="6"/>
      <c r="L28" s="6"/>
      <c r="M28" s="6"/>
      <c r="N28" s="6"/>
      <c r="O28" s="6" t="s">
        <v>14</v>
      </c>
      <c r="P28" s="6"/>
      <c r="Q28" s="6"/>
    </row>
    <row r="29" spans="1:17" x14ac:dyDescent="0.4">
      <c r="A29" s="6"/>
      <c r="B29" s="6"/>
      <c r="C29" s="6"/>
      <c r="D29" s="6"/>
      <c r="E29" s="6"/>
      <c r="F29" s="6"/>
      <c r="G29" s="6"/>
      <c r="H29" s="6"/>
      <c r="I29" s="6"/>
      <c r="J29" s="6"/>
      <c r="K29" s="6"/>
      <c r="L29" s="6"/>
      <c r="M29" s="6"/>
      <c r="N29" s="6"/>
      <c r="O29" s="6"/>
      <c r="P29" s="6"/>
      <c r="Q29" s="6"/>
    </row>
    <row r="30" spans="1:17" s="6" customFormat="1" ht="36.75" customHeight="1" x14ac:dyDescent="0.4">
      <c r="A30" s="55"/>
      <c r="B30" s="55"/>
      <c r="C30" s="55"/>
      <c r="F30" s="27"/>
      <c r="G30" s="27"/>
      <c r="H30" s="27"/>
      <c r="I30" s="27"/>
      <c r="J30" s="27"/>
      <c r="K30" s="27"/>
      <c r="O30" s="27"/>
      <c r="P30" s="27"/>
    </row>
    <row r="31" spans="1:17" s="19" customFormat="1" ht="12.75" x14ac:dyDescent="0.35">
      <c r="A31" s="18" t="s">
        <v>9</v>
      </c>
      <c r="B31" s="18"/>
      <c r="C31" s="18"/>
      <c r="D31" s="18"/>
      <c r="E31" s="18"/>
      <c r="F31" s="18" t="s">
        <v>11</v>
      </c>
      <c r="G31" s="18"/>
      <c r="H31" s="18"/>
      <c r="I31" s="18"/>
      <c r="J31" s="18"/>
      <c r="K31" s="18"/>
      <c r="L31" s="18"/>
      <c r="M31" s="18"/>
      <c r="N31" s="18"/>
      <c r="O31" s="18" t="s">
        <v>10</v>
      </c>
      <c r="P31" s="18"/>
      <c r="Q31" s="18"/>
    </row>
    <row r="32" spans="1:17" x14ac:dyDescent="0.4">
      <c r="A32" s="6"/>
      <c r="B32" s="6"/>
      <c r="C32" s="6"/>
      <c r="D32" s="6"/>
      <c r="E32" s="6"/>
      <c r="F32" s="6"/>
      <c r="G32" s="6"/>
      <c r="H32" s="6"/>
      <c r="I32" s="6"/>
      <c r="J32" s="6"/>
      <c r="K32" s="6"/>
      <c r="L32" s="6"/>
      <c r="M32" s="6"/>
      <c r="N32" s="6"/>
      <c r="O32" s="6"/>
      <c r="P32" s="6"/>
      <c r="Q32" s="6"/>
    </row>
    <row r="33" spans="1:17" x14ac:dyDescent="0.4">
      <c r="A33" s="6"/>
      <c r="B33" s="6"/>
      <c r="C33" s="6"/>
      <c r="D33" s="6"/>
      <c r="E33" s="6"/>
      <c r="F33" s="6"/>
      <c r="G33" s="6"/>
      <c r="H33" s="6"/>
      <c r="I33" s="6"/>
      <c r="J33" s="6"/>
      <c r="K33" s="6"/>
      <c r="L33" s="6"/>
      <c r="M33" s="6"/>
      <c r="N33" s="6"/>
      <c r="O33" s="6"/>
      <c r="P33" s="6"/>
      <c r="Q33" s="6"/>
    </row>
    <row r="34" spans="1:17" x14ac:dyDescent="0.4">
      <c r="A34" s="6"/>
      <c r="B34" s="6"/>
      <c r="C34" s="6"/>
      <c r="D34" s="6"/>
      <c r="E34" s="6"/>
      <c r="F34" s="6"/>
      <c r="G34" s="6"/>
      <c r="H34" s="6"/>
      <c r="I34" s="6"/>
      <c r="J34" s="6"/>
      <c r="K34" s="6"/>
      <c r="L34" s="6"/>
      <c r="M34" s="6"/>
      <c r="N34" s="6"/>
      <c r="O34" s="6"/>
      <c r="P34" s="6"/>
      <c r="Q34" s="6"/>
    </row>
    <row r="35" spans="1:17" x14ac:dyDescent="0.4">
      <c r="A35" s="6"/>
      <c r="B35" s="6"/>
      <c r="C35" s="6"/>
      <c r="D35" s="6"/>
      <c r="E35" s="6"/>
      <c r="F35" s="6"/>
      <c r="G35" s="6"/>
      <c r="H35" s="6"/>
      <c r="I35" s="6"/>
      <c r="J35" s="6"/>
      <c r="K35" s="6"/>
      <c r="L35" s="6"/>
      <c r="M35" s="6"/>
      <c r="N35" s="6"/>
      <c r="O35" s="6"/>
    </row>
  </sheetData>
  <mergeCells count="30">
    <mergeCell ref="G27:K27"/>
    <mergeCell ref="A30:C30"/>
    <mergeCell ref="B16:D16"/>
    <mergeCell ref="B17:D17"/>
    <mergeCell ref="B18:D18"/>
    <mergeCell ref="B19:D19"/>
    <mergeCell ref="A20:D20"/>
    <mergeCell ref="A21:D21"/>
    <mergeCell ref="B15:D15"/>
    <mergeCell ref="B9:D9"/>
    <mergeCell ref="E9:P9"/>
    <mergeCell ref="A10:A11"/>
    <mergeCell ref="B10:D11"/>
    <mergeCell ref="E10:E11"/>
    <mergeCell ref="F10:H10"/>
    <mergeCell ref="I10:K10"/>
    <mergeCell ref="L10:L11"/>
    <mergeCell ref="M10:M11"/>
    <mergeCell ref="N10:N11"/>
    <mergeCell ref="O10:O11"/>
    <mergeCell ref="P10:P11"/>
    <mergeCell ref="B12:D12"/>
    <mergeCell ref="B13:D13"/>
    <mergeCell ref="B14:D14"/>
    <mergeCell ref="B7:F7"/>
    <mergeCell ref="B2:F2"/>
    <mergeCell ref="B3:F3"/>
    <mergeCell ref="B4:F4"/>
    <mergeCell ref="B5:F5"/>
    <mergeCell ref="B6:F6"/>
  </mergeCells>
  <conditionalFormatting sqref="E20 K23:K26 N23:O26">
    <cfRule type="cellIs" dxfId="0" priority="1" operator="equal">
      <formula>0</formula>
    </cfRule>
  </conditionalFormatting>
  <dataValidations count="3">
    <dataValidation type="decimal" allowBlank="1" showInputMessage="1" showErrorMessage="1" sqref="E12:E19" xr:uid="{C95B37BE-88F7-49EF-9A0F-C2161CA8C565}">
      <formula1>0</formula1>
      <formula2>10000</formula2>
    </dataValidation>
    <dataValidation type="list" showInputMessage="1" showErrorMessage="1" sqref="I12:K19" xr:uid="{68B5768C-CFAD-4B48-A51F-19E613A11AE9}">
      <formula1>"ja,nein"</formula1>
    </dataValidation>
    <dataValidation type="time" allowBlank="1" showInputMessage="1" showErrorMessage="1" sqref="F12" xr:uid="{BB9E8954-89EA-46CA-BA7E-E1BAB5ADBBEA}">
      <formula1>0</formula1>
      <formula2>0.999305555555556</formula2>
    </dataValidation>
  </dataValidations>
  <pageMargins left="0.70866141732283472" right="0.70866141732283472" top="0.74803149606299213" bottom="0.19685039370078741" header="0.31496062992125984" footer="0.11811023622047245"/>
  <pageSetup paperSize="9" scale="73" orientation="landscape" horizontalDpi="1200" verticalDpi="300" r:id="rId1"/>
  <headerFooter alignWithMargins="0">
    <oddHeader>&amp;L&amp;"Arial,Fett"&amp;18Reisekostenabrechnung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Hinweis</vt:lpstr>
      <vt:lpstr>Meine Abrechnung</vt:lpstr>
      <vt:lpstr>Beispiele</vt:lpstr>
    </vt:vector>
  </TitlesOfParts>
  <Company>Bistum-Hildesheim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Reiskostenabrechnung</dc:title>
  <dc:creator>BGV - Bereich Personal</dc:creator>
  <cp:lastModifiedBy>Güttler, Markus</cp:lastModifiedBy>
  <cp:lastPrinted>2024-01-29T18:21:12Z</cp:lastPrinted>
  <dcterms:created xsi:type="dcterms:W3CDTF">2005-12-06T13:43:22Z</dcterms:created>
  <dcterms:modified xsi:type="dcterms:W3CDTF">2024-02-12T13:57:44Z</dcterms:modified>
</cp:coreProperties>
</file>